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2" i="1"/>
  <c r="A45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<sst xmlns="http://schemas.openxmlformats.org/spreadsheetml/2006/main" count="151" uniqueCount="77">
  <si>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</si>
  <si>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</si>
  <si>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</si>
  <si>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</si>
  <si>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</si>
  <si>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</si>
  <si>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</si>
  <si>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</si>
  <si>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</si>
  <si>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</si>
  <si>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</si>
  <si>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</si>
  <si>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</si>
  <si>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</si>
  <si>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</si>
  <si>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</si>
  <si>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</si>
  <si>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</si>
  <si>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</si>
  <si>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</si>
  <si>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</si>
  <si>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</si>
  <si>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</si>
  <si>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</si>
  <si>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</si>
  <si>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</si>
  <si>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</si>
  <si>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</si>
  <si>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</si>
  <si>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</si>
  <si>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</si>
  <si>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</si>
  <si>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</si>
  <si>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</si>
  <si>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</si>
  <si>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</si>
  <si>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</si>
  <si>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</si>
  <si>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</si>
  <si>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</si>
  <si>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</si>
  <si>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</si>
  <si>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</si>
  <si>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</si>
  <si>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</si>
  <si>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</si>
  <si>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</si>
  <si>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</si>
  <si>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</si>
  <si>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</si>
  <si>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</si>
  <si>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</si>
  <si>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</si>
  <si>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</si>
  <si>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</si>
  <si>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</si>
  <si>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</si>
  <si>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</si>
  <si>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</si>
  <si>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</si>
  <si>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</si>
  <si>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</si>
  <si>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</si>
  <si>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</si>
  <si>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</si>
  <si>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</si>
  <si>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</si>
  <si>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</si>
  <si>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</si>
  <si>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</si>
  <si>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</si>
  <si>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</si>
  <si>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</si>
  <si>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</si>
  <si>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11 мес. 2014 г.</t>
  </si>
  <si>
    <t>Статистическая отчетность по государственной регистрации актов гражданского состояния в Республике Татарстан по итогам  11 месяцев  2015 года (на 1 тыс. населения)</t>
  </si>
  <si>
    <t>Итого по РТ за 11 мес. 2015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</si>
</sst>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2" borderId="5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Font="1"/>
    <xf numFmtId="3" fontId="2" fillId="5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3" fontId="2" fillId="7" borderId="5" xfId="0" applyNumberFormat="1" applyFont="1" applyFill="1" applyBorder="1" applyAlignment="1">
      <alignment horizontal="center"/>
    </xf>
    <xf numFmtId="164" fontId="1" fillId="8" borderId="5" xfId="0" applyNumberFormat="1" applyFont="1" applyFill="1" applyBorder="1" applyAlignment="1">
      <alignment horizontal="center"/>
    </xf>
    <xf numFmtId="2" fontId="1" fillId="8" borderId="5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" fontId="5" fillId="10" borderId="4" xfId="0" applyNumberFormat="1" applyFont="1" applyFill="1" applyBorder="1" applyAlignment="1">
      <alignment horizontal="center"/>
    </xf>
    <xf numFmtId="164" fontId="5" fillId="10" borderId="4" xfId="0" applyNumberFormat="1" applyFont="1" applyFill="1" applyBorder="1" applyAlignment="1">
      <alignment horizontal="center"/>
    </xf>
    <xf numFmtId="1" fontId="5" fillId="10" borderId="5" xfId="0" applyNumberFormat="1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" fontId="2" fillId="11" borderId="5" xfId="0" applyNumberFormat="1" applyFont="1" applyFill="1" applyBorder="1" applyAlignment="1">
      <alignment horizontal="center"/>
    </xf>
    <xf numFmtId="3" fontId="4" fillId="12" borderId="4" xfId="0" applyNumberFormat="1" applyFont="1" applyFill="1" applyBorder="1" applyAlignment="1">
      <alignment horizontal="center"/>
    </xf>
    <xf numFmtId="164" fontId="5" fillId="12" borderId="5" xfId="0" applyNumberFormat="1" applyFon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" fontId="1" fillId="9" borderId="5" xfId="0" applyNumberFormat="1" applyFont="1" applyFill="1" applyBorder="1" applyAlignment="1">
      <alignment horizontal="center"/>
    </xf>
    <xf numFmtId="1" fontId="2" fillId="13" borderId="5" xfId="0" applyNumberFormat="1" applyFont="1" applyFill="1" applyBorder="1" applyAlignment="1">
      <alignment horizontal="center"/>
    </xf>
    <xf numFmtId="1" fontId="1" fillId="14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2" fillId="0" borderId="5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R62" sqref="R62"/>
    </sheetView>
  </sheetViews>
  <sheetFormatPr defaultRowHeight="15"/>
  <cols>
    <col min="1" max="1" width="7.140625" style="23" customWidth="1"/>
    <col min="2" max="2" width="18.28515625" style="23" customWidth="1"/>
    <col min="3" max="6" width="8.85546875" style="23"/>
    <col min="7" max="7" width="10.28515625" style="23" customWidth="1"/>
    <col min="8" max="16" width="8.85546875" style="23"/>
    <col min="17" max="17" width="9.28515625" style="23" customWidth="1"/>
    <col min="18" max="18" width="8.85546875" style="23"/>
    <col min="19" max="19" width="10.7109375" style="23" customWidth="1"/>
    <col min="20" max="20" width="18.28515625" style="24" customWidth="1"/>
  </cols>
  <sheetData>
    <row r="1" spans="1:20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s="25" customFormat="1">
      <c r="A3" s="68" t="s">
        <v>0</v>
      </c>
      <c r="B3" s="71" t="s">
        <v>1</v>
      </c>
      <c r="C3" s="45" t="s">
        <v>2</v>
      </c>
      <c r="D3" s="45" t="s">
        <v>3</v>
      </c>
      <c r="E3" s="1" t="s">
        <v>4</v>
      </c>
      <c r="F3" s="1" t="s">
        <v>3</v>
      </c>
      <c r="G3" s="57" t="s">
        <v>5</v>
      </c>
      <c r="H3" s="57" t="s">
        <v>3</v>
      </c>
      <c r="I3" s="1" t="s">
        <v>6</v>
      </c>
      <c r="J3" s="1" t="s">
        <v>3</v>
      </c>
      <c r="K3" s="57" t="s">
        <v>7</v>
      </c>
      <c r="L3" s="57" t="s">
        <v>3</v>
      </c>
      <c r="M3" s="1" t="s">
        <v>8</v>
      </c>
      <c r="N3" s="1" t="s">
        <v>3</v>
      </c>
      <c r="O3" s="57" t="s">
        <v>9</v>
      </c>
      <c r="P3" s="57" t="s">
        <v>3</v>
      </c>
      <c r="Q3" s="1" t="s">
        <v>10</v>
      </c>
      <c r="R3" s="1" t="s">
        <v>3</v>
      </c>
      <c r="S3" s="57" t="s">
        <v>11</v>
      </c>
      <c r="T3" s="1" t="s">
        <v>12</v>
      </c>
    </row>
    <row r="4" spans="1:20" s="25" customFormat="1">
      <c r="A4" s="69"/>
      <c r="B4" s="72"/>
      <c r="C4" s="46" t="s">
        <v>13</v>
      </c>
      <c r="D4" s="46" t="s">
        <v>14</v>
      </c>
      <c r="E4" s="2"/>
      <c r="F4" s="2" t="s">
        <v>14</v>
      </c>
      <c r="G4" s="58" t="s">
        <v>15</v>
      </c>
      <c r="H4" s="58" t="s">
        <v>14</v>
      </c>
      <c r="I4" s="2" t="s">
        <v>16</v>
      </c>
      <c r="J4" s="2" t="s">
        <v>14</v>
      </c>
      <c r="K4" s="58" t="s">
        <v>17</v>
      </c>
      <c r="L4" s="58" t="s">
        <v>14</v>
      </c>
      <c r="M4" s="2" t="s">
        <v>18</v>
      </c>
      <c r="N4" s="2" t="s">
        <v>14</v>
      </c>
      <c r="O4" s="58"/>
      <c r="P4" s="58" t="s">
        <v>14</v>
      </c>
      <c r="Q4" s="2" t="s">
        <v>19</v>
      </c>
      <c r="R4" s="2" t="s">
        <v>14</v>
      </c>
      <c r="S4" s="58" t="s">
        <v>20</v>
      </c>
      <c r="T4" s="2" t="s">
        <v>21</v>
      </c>
    </row>
    <row r="5" spans="1:20" s="25" customFormat="1">
      <c r="A5" s="70"/>
      <c r="B5" s="73"/>
      <c r="C5" s="47" t="s">
        <v>22</v>
      </c>
      <c r="D5" s="47" t="s">
        <v>23</v>
      </c>
      <c r="E5" s="3" t="s">
        <v>22</v>
      </c>
      <c r="F5" s="3" t="s">
        <v>23</v>
      </c>
      <c r="G5" s="59" t="s">
        <v>22</v>
      </c>
      <c r="H5" s="59" t="s">
        <v>23</v>
      </c>
      <c r="I5" s="3" t="s">
        <v>22</v>
      </c>
      <c r="J5" s="3" t="s">
        <v>23</v>
      </c>
      <c r="K5" s="59" t="s">
        <v>22</v>
      </c>
      <c r="L5" s="59" t="s">
        <v>23</v>
      </c>
      <c r="M5" s="3" t="s">
        <v>22</v>
      </c>
      <c r="N5" s="3" t="s">
        <v>23</v>
      </c>
      <c r="O5" s="59" t="s">
        <v>22</v>
      </c>
      <c r="P5" s="59" t="s">
        <v>23</v>
      </c>
      <c r="Q5" s="3" t="s">
        <v>22</v>
      </c>
      <c r="R5" s="3" t="s">
        <v>23</v>
      </c>
      <c r="S5" s="59" t="s">
        <v>23</v>
      </c>
      <c r="T5" s="3" t="s">
        <v>24</v>
      </c>
    </row>
    <row r="6" spans="1:20">
      <c r="A6" s="3">
        <v>1</v>
      </c>
      <c r="B6" s="9" t="s">
        <v>25</v>
      </c>
      <c r="C6" s="48">
        <v>371</v>
      </c>
      <c r="D6" s="49">
        <v>10.299547486188613</v>
      </c>
      <c r="E6" s="31">
        <v>149</v>
      </c>
      <c r="F6" s="32">
        <v>4.1364759445878789</v>
      </c>
      <c r="G6" s="48">
        <v>97</v>
      </c>
      <c r="H6" s="49">
        <v>2.6928736015102301</v>
      </c>
      <c r="I6" s="31">
        <v>4</v>
      </c>
      <c r="J6" s="33">
        <v>0.11104633408289609</v>
      </c>
      <c r="K6" s="48">
        <v>63</v>
      </c>
      <c r="L6" s="49">
        <v>1.7489797618056135</v>
      </c>
      <c r="M6" s="31">
        <v>6</v>
      </c>
      <c r="N6" s="33">
        <v>0.16656950112434413</v>
      </c>
      <c r="O6" s="48">
        <v>506</v>
      </c>
      <c r="P6" s="60">
        <v>14.047361261486355</v>
      </c>
      <c r="Q6" s="34">
        <v>1196</v>
      </c>
      <c r="R6" s="35">
        <v>33.202853890785931</v>
      </c>
      <c r="S6" s="61">
        <v>36021</v>
      </c>
      <c r="T6" s="9" t="s">
        <v>25</v>
      </c>
    </row>
    <row r="7" spans="1:20">
      <c r="A7" s="10">
        <f>A6+1</f>
        <v>2</v>
      </c>
      <c r="B7" s="11" t="s">
        <v>26</v>
      </c>
      <c r="C7" s="50">
        <v>712</v>
      </c>
      <c r="D7" s="51">
        <v>11.253180762118507</v>
      </c>
      <c r="E7" s="36">
        <v>374</v>
      </c>
      <c r="F7" s="37">
        <v>5.9110809059442717</v>
      </c>
      <c r="G7" s="50">
        <v>189</v>
      </c>
      <c r="H7" s="51">
        <v>2.9871505112926933</v>
      </c>
      <c r="I7" s="36">
        <v>6</v>
      </c>
      <c r="J7" s="38">
        <v>9.48301749616728E-2</v>
      </c>
      <c r="K7" s="50">
        <v>90</v>
      </c>
      <c r="L7" s="51">
        <v>1.4224526244250919</v>
      </c>
      <c r="M7" s="36">
        <v>24</v>
      </c>
      <c r="N7" s="38">
        <v>0.3793206998466912</v>
      </c>
      <c r="O7" s="50">
        <v>814</v>
      </c>
      <c r="P7" s="55">
        <v>12.865293736466944</v>
      </c>
      <c r="Q7" s="39">
        <v>2209</v>
      </c>
      <c r="R7" s="40">
        <v>34.91330941505587</v>
      </c>
      <c r="S7" s="62">
        <v>63271</v>
      </c>
      <c r="T7" s="11" t="s">
        <v>26</v>
      </c>
    </row>
    <row r="8" spans="1:20">
      <c r="A8" s="10">
        <f t="shared" ref="A8:A36" si="0">A7+1</f>
        <v>3</v>
      </c>
      <c r="B8" s="11" t="s">
        <v>27</v>
      </c>
      <c r="C8" s="50">
        <v>237</v>
      </c>
      <c r="D8" s="51">
        <v>7.8614787541048861</v>
      </c>
      <c r="E8" s="36">
        <v>141</v>
      </c>
      <c r="F8" s="37">
        <v>4.6770822967459447</v>
      </c>
      <c r="G8" s="50">
        <v>53</v>
      </c>
      <c r="H8" s="51">
        <v>1.7580522108335821</v>
      </c>
      <c r="I8" s="36">
        <v>0</v>
      </c>
      <c r="J8" s="38">
        <v>0</v>
      </c>
      <c r="K8" s="50">
        <v>40</v>
      </c>
      <c r="L8" s="51">
        <v>1.3268318572328921</v>
      </c>
      <c r="M8" s="36">
        <v>8</v>
      </c>
      <c r="N8" s="38">
        <v>0.26536637144657843</v>
      </c>
      <c r="O8" s="50">
        <v>404</v>
      </c>
      <c r="P8" s="55">
        <v>13.40100175805221</v>
      </c>
      <c r="Q8" s="39">
        <v>883</v>
      </c>
      <c r="R8" s="40">
        <v>29.289813248416095</v>
      </c>
      <c r="S8" s="62">
        <v>30147</v>
      </c>
      <c r="T8" s="11" t="s">
        <v>27</v>
      </c>
    </row>
    <row r="9" spans="1:20">
      <c r="A9" s="10">
        <f t="shared" si="0"/>
        <v>4</v>
      </c>
      <c r="B9" s="12" t="s">
        <v>28</v>
      </c>
      <c r="C9" s="50">
        <v>251</v>
      </c>
      <c r="D9" s="51">
        <v>8.0720373050329624</v>
      </c>
      <c r="E9" s="36">
        <v>163</v>
      </c>
      <c r="F9" s="37">
        <v>5.2420003215951114</v>
      </c>
      <c r="G9" s="50">
        <v>49</v>
      </c>
      <c r="H9" s="51">
        <v>1.5758160475960765</v>
      </c>
      <c r="I9" s="36">
        <v>5</v>
      </c>
      <c r="J9" s="38">
        <v>0.16079755587715067</v>
      </c>
      <c r="K9" s="50">
        <v>29</v>
      </c>
      <c r="L9" s="51">
        <v>0.93262582408747385</v>
      </c>
      <c r="M9" s="36">
        <v>6</v>
      </c>
      <c r="N9" s="38">
        <v>0.19295706705258081</v>
      </c>
      <c r="O9" s="50">
        <v>468</v>
      </c>
      <c r="P9" s="55">
        <v>15.050651230101302</v>
      </c>
      <c r="Q9" s="39">
        <v>971</v>
      </c>
      <c r="R9" s="40">
        <v>31.226885351342659</v>
      </c>
      <c r="S9" s="62">
        <v>31095</v>
      </c>
      <c r="T9" s="11" t="s">
        <v>28</v>
      </c>
    </row>
    <row r="10" spans="1:20">
      <c r="A10" s="10">
        <f t="shared" si="0"/>
        <v>5</v>
      </c>
      <c r="B10" s="12" t="s">
        <v>29</v>
      </c>
      <c r="C10" s="50">
        <v>247</v>
      </c>
      <c r="D10" s="51">
        <v>9.4897802366682047</v>
      </c>
      <c r="E10" s="36">
        <v>146</v>
      </c>
      <c r="F10" s="37">
        <v>5.6093437836176419</v>
      </c>
      <c r="G10" s="50">
        <v>45</v>
      </c>
      <c r="H10" s="51">
        <v>1.7289073305670815</v>
      </c>
      <c r="I10" s="36">
        <v>2</v>
      </c>
      <c r="J10" s="38">
        <v>7.6840325802981405E-2</v>
      </c>
      <c r="K10" s="50">
        <v>42</v>
      </c>
      <c r="L10" s="51">
        <v>1.6136468418626093</v>
      </c>
      <c r="M10" s="36">
        <v>3</v>
      </c>
      <c r="N10" s="38">
        <v>0.1152604887044721</v>
      </c>
      <c r="O10" s="50">
        <v>355</v>
      </c>
      <c r="P10" s="55">
        <v>13.639157830029198</v>
      </c>
      <c r="Q10" s="39">
        <v>840</v>
      </c>
      <c r="R10" s="40">
        <v>32.272936837252196</v>
      </c>
      <c r="S10" s="62">
        <v>26028</v>
      </c>
      <c r="T10" s="11" t="s">
        <v>29</v>
      </c>
    </row>
    <row r="11" spans="1:20">
      <c r="A11" s="10">
        <f t="shared" si="0"/>
        <v>6</v>
      </c>
      <c r="B11" s="13" t="s">
        <v>30</v>
      </c>
      <c r="C11" s="50">
        <v>137</v>
      </c>
      <c r="D11" s="51">
        <v>6.9462049383967956</v>
      </c>
      <c r="E11" s="36">
        <v>78</v>
      </c>
      <c r="F11" s="37">
        <v>3.9547736145616792</v>
      </c>
      <c r="G11" s="50">
        <v>36</v>
      </c>
      <c r="H11" s="51">
        <v>1.8252801297976982</v>
      </c>
      <c r="I11" s="36">
        <v>2</v>
      </c>
      <c r="J11" s="38">
        <v>0.10140445165542768</v>
      </c>
      <c r="K11" s="50">
        <v>19</v>
      </c>
      <c r="L11" s="51">
        <v>0.96334229072656286</v>
      </c>
      <c r="M11" s="36">
        <v>1</v>
      </c>
      <c r="N11" s="38">
        <v>5.0702225827713839E-2</v>
      </c>
      <c r="O11" s="50">
        <v>299</v>
      </c>
      <c r="P11" s="55">
        <v>15.159965522486438</v>
      </c>
      <c r="Q11" s="39">
        <v>572</v>
      </c>
      <c r="R11" s="40">
        <v>29.001673173452314</v>
      </c>
      <c r="S11" s="62">
        <v>19723</v>
      </c>
      <c r="T11" s="13" t="s">
        <v>30</v>
      </c>
    </row>
    <row r="12" spans="1:20">
      <c r="A12" s="10">
        <f t="shared" si="0"/>
        <v>7</v>
      </c>
      <c r="B12" s="14" t="s">
        <v>31</v>
      </c>
      <c r="C12" s="50">
        <v>2949</v>
      </c>
      <c r="D12" s="51">
        <v>14.549311756870097</v>
      </c>
      <c r="E12" s="36">
        <v>1484</v>
      </c>
      <c r="F12" s="37">
        <v>7.3215254822635556</v>
      </c>
      <c r="G12" s="50">
        <v>727</v>
      </c>
      <c r="H12" s="51">
        <v>3.5867581035078198</v>
      </c>
      <c r="I12" s="36">
        <v>18</v>
      </c>
      <c r="J12" s="38">
        <v>8.8805565148749321E-2</v>
      </c>
      <c r="K12" s="50">
        <v>316</v>
      </c>
      <c r="L12" s="51">
        <v>1.559031032611377</v>
      </c>
      <c r="M12" s="36">
        <v>90</v>
      </c>
      <c r="N12" s="38">
        <v>0.44402782574374661</v>
      </c>
      <c r="O12" s="50">
        <v>2283</v>
      </c>
      <c r="P12" s="55">
        <v>11.263505846366373</v>
      </c>
      <c r="Q12" s="39">
        <v>7867</v>
      </c>
      <c r="R12" s="40">
        <v>38.812965612511718</v>
      </c>
      <c r="S12" s="62">
        <v>202690</v>
      </c>
      <c r="T12" s="14" t="s">
        <v>31</v>
      </c>
    </row>
    <row r="13" spans="1:20">
      <c r="A13" s="10">
        <v>8</v>
      </c>
      <c r="B13" s="12" t="s">
        <v>32</v>
      </c>
      <c r="C13" s="50">
        <v>129</v>
      </c>
      <c r="D13" s="51">
        <v>6.2186656382568462</v>
      </c>
      <c r="E13" s="36">
        <v>79</v>
      </c>
      <c r="F13" s="37">
        <v>3.8083301195526418</v>
      </c>
      <c r="G13" s="50">
        <v>31</v>
      </c>
      <c r="H13" s="51">
        <v>1.4944080215966062</v>
      </c>
      <c r="I13" s="36">
        <v>3</v>
      </c>
      <c r="J13" s="38">
        <v>0.14462013112225222</v>
      </c>
      <c r="K13" s="50">
        <v>14</v>
      </c>
      <c r="L13" s="51">
        <v>0.67489394523717705</v>
      </c>
      <c r="M13" s="36">
        <v>5</v>
      </c>
      <c r="N13" s="38">
        <v>0.24103355187042036</v>
      </c>
      <c r="O13" s="50">
        <v>308</v>
      </c>
      <c r="P13" s="55">
        <v>14.847666795217894</v>
      </c>
      <c r="Q13" s="39">
        <v>569</v>
      </c>
      <c r="R13" s="40">
        <v>27.429618202853838</v>
      </c>
      <c r="S13" s="62">
        <v>20744</v>
      </c>
      <c r="T13" s="11" t="s">
        <v>32</v>
      </c>
    </row>
    <row r="14" spans="1:20">
      <c r="A14" s="10">
        <f t="shared" si="0"/>
        <v>9</v>
      </c>
      <c r="B14" s="11" t="s">
        <v>33</v>
      </c>
      <c r="C14" s="50">
        <v>553</v>
      </c>
      <c r="D14" s="51">
        <v>10.578872862225964</v>
      </c>
      <c r="E14" s="36">
        <v>323</v>
      </c>
      <c r="F14" s="37">
        <v>6.178979990052416</v>
      </c>
      <c r="G14" s="50">
        <v>90</v>
      </c>
      <c r="H14" s="51">
        <v>1.7216972108505184</v>
      </c>
      <c r="I14" s="36">
        <v>6</v>
      </c>
      <c r="J14" s="38">
        <v>0.11477981405670123</v>
      </c>
      <c r="K14" s="50">
        <v>50</v>
      </c>
      <c r="L14" s="51">
        <v>0.95649845047251025</v>
      </c>
      <c r="M14" s="36">
        <v>24</v>
      </c>
      <c r="N14" s="38">
        <v>0.45911925622680494</v>
      </c>
      <c r="O14" s="50">
        <v>606</v>
      </c>
      <c r="P14" s="55">
        <v>11.592761219726823</v>
      </c>
      <c r="Q14" s="39">
        <v>1652</v>
      </c>
      <c r="R14" s="40">
        <v>31.602708803611741</v>
      </c>
      <c r="S14" s="62">
        <v>52274</v>
      </c>
      <c r="T14" s="11" t="s">
        <v>33</v>
      </c>
    </row>
    <row r="15" spans="1:20">
      <c r="A15" s="10">
        <f t="shared" si="0"/>
        <v>10</v>
      </c>
      <c r="B15" s="11" t="s">
        <v>34</v>
      </c>
      <c r="C15" s="50">
        <v>77</v>
      </c>
      <c r="D15" s="51">
        <v>5.795138104914578</v>
      </c>
      <c r="E15" s="36">
        <v>70</v>
      </c>
      <c r="F15" s="37">
        <v>5.2683073681041614</v>
      </c>
      <c r="G15" s="50">
        <v>16</v>
      </c>
      <c r="H15" s="51">
        <v>1.2041845412809513</v>
      </c>
      <c r="I15" s="36">
        <v>0</v>
      </c>
      <c r="J15" s="38">
        <v>0</v>
      </c>
      <c r="K15" s="50">
        <v>5</v>
      </c>
      <c r="L15" s="51">
        <v>0.37630766915029729</v>
      </c>
      <c r="M15" s="36">
        <v>0</v>
      </c>
      <c r="N15" s="38">
        <v>0</v>
      </c>
      <c r="O15" s="50">
        <v>212</v>
      </c>
      <c r="P15" s="55">
        <v>15.955445171972604</v>
      </c>
      <c r="Q15" s="39">
        <v>380</v>
      </c>
      <c r="R15" s="40">
        <v>28.599382855422594</v>
      </c>
      <c r="S15" s="62">
        <v>13287</v>
      </c>
      <c r="T15" s="11" t="s">
        <v>34</v>
      </c>
    </row>
    <row r="16" spans="1:20">
      <c r="A16" s="10">
        <f t="shared" si="0"/>
        <v>11</v>
      </c>
      <c r="B16" s="11" t="s">
        <v>35</v>
      </c>
      <c r="C16" s="50">
        <v>346</v>
      </c>
      <c r="D16" s="51">
        <v>9.7120080839836085</v>
      </c>
      <c r="E16" s="36">
        <v>181</v>
      </c>
      <c r="F16" s="37">
        <v>5.0805591421995171</v>
      </c>
      <c r="G16" s="50">
        <v>83</v>
      </c>
      <c r="H16" s="51">
        <v>2.3297591646550271</v>
      </c>
      <c r="I16" s="36">
        <v>2</v>
      </c>
      <c r="J16" s="38">
        <v>5.6138775051928366E-2</v>
      </c>
      <c r="K16" s="50">
        <v>46</v>
      </c>
      <c r="L16" s="51">
        <v>1.2911918261943525</v>
      </c>
      <c r="M16" s="36">
        <v>12</v>
      </c>
      <c r="N16" s="38">
        <v>0.33683265031157017</v>
      </c>
      <c r="O16" s="50">
        <v>432</v>
      </c>
      <c r="P16" s="55">
        <v>12.125975411216526</v>
      </c>
      <c r="Q16" s="39">
        <v>1102</v>
      </c>
      <c r="R16" s="40">
        <v>30.932465053612532</v>
      </c>
      <c r="S16" s="62">
        <v>35626</v>
      </c>
      <c r="T16" s="11" t="s">
        <v>35</v>
      </c>
    </row>
    <row r="17" spans="1:20">
      <c r="A17" s="10">
        <f t="shared" si="0"/>
        <v>12</v>
      </c>
      <c r="B17" s="11" t="s">
        <v>36</v>
      </c>
      <c r="C17" s="50">
        <v>337</v>
      </c>
      <c r="D17" s="51">
        <v>9.9845935055700412</v>
      </c>
      <c r="E17" s="36">
        <v>223</v>
      </c>
      <c r="F17" s="37">
        <v>6.6070158805404127</v>
      </c>
      <c r="G17" s="50">
        <v>38</v>
      </c>
      <c r="H17" s="51">
        <v>1.1258592083432093</v>
      </c>
      <c r="I17" s="36">
        <v>6</v>
      </c>
      <c r="J17" s="38">
        <v>0.17776724342261199</v>
      </c>
      <c r="K17" s="50">
        <v>18</v>
      </c>
      <c r="L17" s="51">
        <v>0.533301730267836</v>
      </c>
      <c r="M17" s="36">
        <v>10</v>
      </c>
      <c r="N17" s="38">
        <v>0.29627873903768664</v>
      </c>
      <c r="O17" s="50">
        <v>364</v>
      </c>
      <c r="P17" s="55">
        <v>10.784546100971793</v>
      </c>
      <c r="Q17" s="39">
        <v>996</v>
      </c>
      <c r="R17" s="40">
        <v>29.509362408153592</v>
      </c>
      <c r="S17" s="62">
        <v>33752</v>
      </c>
      <c r="T17" s="11" t="s">
        <v>36</v>
      </c>
    </row>
    <row r="18" spans="1:20">
      <c r="A18" s="10">
        <f t="shared" si="0"/>
        <v>13</v>
      </c>
      <c r="B18" s="11" t="s">
        <v>37</v>
      </c>
      <c r="C18" s="50">
        <v>1288</v>
      </c>
      <c r="D18" s="51">
        <v>11.859163229228049</v>
      </c>
      <c r="E18" s="36">
        <v>727</v>
      </c>
      <c r="F18" s="37">
        <v>6.6937978786093106</v>
      </c>
      <c r="G18" s="50">
        <v>352</v>
      </c>
      <c r="H18" s="51">
        <v>3.2410135533294051</v>
      </c>
      <c r="I18" s="36">
        <v>9</v>
      </c>
      <c r="J18" s="38">
        <v>8.286682380671774E-2</v>
      </c>
      <c r="K18" s="50">
        <v>208</v>
      </c>
      <c r="L18" s="51">
        <v>1.915144372421921</v>
      </c>
      <c r="M18" s="36">
        <v>36</v>
      </c>
      <c r="N18" s="38">
        <v>0.33146729522687096</v>
      </c>
      <c r="O18" s="50">
        <v>1444</v>
      </c>
      <c r="P18" s="55">
        <v>13.295521508544491</v>
      </c>
      <c r="Q18" s="39">
        <v>4064</v>
      </c>
      <c r="R18" s="40">
        <v>37.418974661166764</v>
      </c>
      <c r="S18" s="62">
        <v>108608</v>
      </c>
      <c r="T18" s="11" t="s">
        <v>37</v>
      </c>
    </row>
    <row r="19" spans="1:20">
      <c r="A19" s="10">
        <f t="shared" si="0"/>
        <v>14</v>
      </c>
      <c r="B19" s="12" t="s">
        <v>38</v>
      </c>
      <c r="C19" s="50">
        <v>461</v>
      </c>
      <c r="D19" s="51">
        <v>10.414078207242417</v>
      </c>
      <c r="E19" s="36">
        <v>247</v>
      </c>
      <c r="F19" s="37">
        <v>5.5797772607133984</v>
      </c>
      <c r="G19" s="50">
        <v>87</v>
      </c>
      <c r="H19" s="51">
        <v>1.9653466464860958</v>
      </c>
      <c r="I19" s="36">
        <v>1</v>
      </c>
      <c r="J19" s="38">
        <v>2.2590191338920641E-2</v>
      </c>
      <c r="K19" s="50">
        <v>46</v>
      </c>
      <c r="L19" s="51">
        <v>1.0391488015903494</v>
      </c>
      <c r="M19" s="36">
        <v>12</v>
      </c>
      <c r="N19" s="38">
        <v>0.2710822960670477</v>
      </c>
      <c r="O19" s="50">
        <v>634</v>
      </c>
      <c r="P19" s="55">
        <v>14.322181308875686</v>
      </c>
      <c r="Q19" s="39">
        <v>1488</v>
      </c>
      <c r="R19" s="40">
        <v>33.614204712313914</v>
      </c>
      <c r="S19" s="62">
        <v>44267</v>
      </c>
      <c r="T19" s="11" t="s">
        <v>38</v>
      </c>
    </row>
    <row r="20" spans="1:20">
      <c r="A20" s="10">
        <f t="shared" si="0"/>
        <v>15</v>
      </c>
      <c r="B20" s="11" t="s">
        <v>39</v>
      </c>
      <c r="C20" s="50">
        <v>114</v>
      </c>
      <c r="D20" s="51">
        <v>6.9078349391019822</v>
      </c>
      <c r="E20" s="36">
        <v>52</v>
      </c>
      <c r="F20" s="37">
        <v>3.150942252923711</v>
      </c>
      <c r="G20" s="50">
        <v>37</v>
      </c>
      <c r="H20" s="51">
        <v>2.2420166030418711</v>
      </c>
      <c r="I20" s="36">
        <v>1</v>
      </c>
      <c r="J20" s="38">
        <v>6.0595043325455983E-2</v>
      </c>
      <c r="K20" s="50">
        <v>34</v>
      </c>
      <c r="L20" s="51">
        <v>2.0602314730655031</v>
      </c>
      <c r="M20" s="36">
        <v>5</v>
      </c>
      <c r="N20" s="38">
        <v>0.30297521662727989</v>
      </c>
      <c r="O20" s="50">
        <v>268</v>
      </c>
      <c r="P20" s="55">
        <v>16.239471611222204</v>
      </c>
      <c r="Q20" s="39">
        <v>511</v>
      </c>
      <c r="R20" s="40">
        <v>30.964067139308003</v>
      </c>
      <c r="S20" s="62">
        <v>16503</v>
      </c>
      <c r="T20" s="11" t="s">
        <v>39</v>
      </c>
    </row>
    <row r="21" spans="1:20">
      <c r="A21" s="10">
        <f t="shared" si="0"/>
        <v>16</v>
      </c>
      <c r="B21" s="11" t="s">
        <v>40</v>
      </c>
      <c r="C21" s="50">
        <v>414</v>
      </c>
      <c r="D21" s="51">
        <v>8.9542554341948737</v>
      </c>
      <c r="E21" s="36">
        <v>195</v>
      </c>
      <c r="F21" s="37">
        <v>4.2175840813236727</v>
      </c>
      <c r="G21" s="50">
        <v>124</v>
      </c>
      <c r="H21" s="51">
        <v>2.6819509029955659</v>
      </c>
      <c r="I21" s="36">
        <v>1</v>
      </c>
      <c r="J21" s="38">
        <v>2.1628636314480372E-2</v>
      </c>
      <c r="K21" s="50">
        <v>79</v>
      </c>
      <c r="L21" s="51">
        <v>1.7086622688439494</v>
      </c>
      <c r="M21" s="36">
        <v>12</v>
      </c>
      <c r="N21" s="38">
        <v>0.25954363577376449</v>
      </c>
      <c r="O21" s="50">
        <v>503</v>
      </c>
      <c r="P21" s="55">
        <v>10.879204066183627</v>
      </c>
      <c r="Q21" s="39">
        <v>1328</v>
      </c>
      <c r="R21" s="40">
        <v>28.722829025629935</v>
      </c>
      <c r="S21" s="62">
        <v>46235</v>
      </c>
      <c r="T21" s="11" t="s">
        <v>40</v>
      </c>
    </row>
    <row r="22" spans="1:20">
      <c r="A22" s="10">
        <f t="shared" si="0"/>
        <v>17</v>
      </c>
      <c r="B22" s="12" t="s">
        <v>41</v>
      </c>
      <c r="C22" s="50">
        <v>142</v>
      </c>
      <c r="D22" s="51">
        <v>5.9930784164767452</v>
      </c>
      <c r="E22" s="36">
        <v>88</v>
      </c>
      <c r="F22" s="37">
        <v>3.7140204271123491</v>
      </c>
      <c r="G22" s="50">
        <v>36</v>
      </c>
      <c r="H22" s="51">
        <v>1.5193719929095975</v>
      </c>
      <c r="I22" s="36">
        <v>0</v>
      </c>
      <c r="J22" s="38">
        <v>0</v>
      </c>
      <c r="K22" s="50">
        <v>20</v>
      </c>
      <c r="L22" s="51">
        <v>0.84409555161644301</v>
      </c>
      <c r="M22" s="36">
        <v>3</v>
      </c>
      <c r="N22" s="38">
        <v>0.12661433274246645</v>
      </c>
      <c r="O22" s="50">
        <v>345</v>
      </c>
      <c r="P22" s="55">
        <v>14.560648265383641</v>
      </c>
      <c r="Q22" s="39">
        <v>634</v>
      </c>
      <c r="R22" s="40">
        <v>26.757828986241243</v>
      </c>
      <c r="S22" s="62">
        <v>23694</v>
      </c>
      <c r="T22" s="11" t="s">
        <v>41</v>
      </c>
    </row>
    <row r="23" spans="1:20">
      <c r="A23" s="10">
        <f t="shared" si="0"/>
        <v>18</v>
      </c>
      <c r="B23" s="12" t="s">
        <v>42</v>
      </c>
      <c r="C23" s="50">
        <v>1144</v>
      </c>
      <c r="D23" s="51">
        <v>13.502189384729778</v>
      </c>
      <c r="E23" s="36">
        <v>682</v>
      </c>
      <c r="F23" s="37">
        <v>8.0493821332042916</v>
      </c>
      <c r="G23" s="50">
        <v>301</v>
      </c>
      <c r="H23" s="51">
        <v>3.5525865426605447</v>
      </c>
      <c r="I23" s="36">
        <v>10</v>
      </c>
      <c r="J23" s="38">
        <v>0.11802613098540016</v>
      </c>
      <c r="K23" s="50">
        <v>162</v>
      </c>
      <c r="L23" s="51">
        <v>1.9120233219634826</v>
      </c>
      <c r="M23" s="36">
        <v>29</v>
      </c>
      <c r="N23" s="38">
        <v>0.3422757798576605</v>
      </c>
      <c r="O23" s="50">
        <v>819</v>
      </c>
      <c r="P23" s="55">
        <v>9.6663401277042738</v>
      </c>
      <c r="Q23" s="39">
        <v>3147</v>
      </c>
      <c r="R23" s="40">
        <v>37.142823421105433</v>
      </c>
      <c r="S23" s="62">
        <v>84727</v>
      </c>
      <c r="T23" s="11" t="s">
        <v>42</v>
      </c>
    </row>
    <row r="24" spans="1:20">
      <c r="A24" s="10">
        <f t="shared" si="0"/>
        <v>19</v>
      </c>
      <c r="B24" s="11" t="s">
        <v>43</v>
      </c>
      <c r="C24" s="50">
        <v>530</v>
      </c>
      <c r="D24" s="51">
        <v>9.3616419966792677</v>
      </c>
      <c r="E24" s="36">
        <v>307</v>
      </c>
      <c r="F24" s="37">
        <v>5.4226869678878016</v>
      </c>
      <c r="G24" s="50">
        <v>194</v>
      </c>
      <c r="H24" s="51">
        <v>3.4267142402939204</v>
      </c>
      <c r="I24" s="36">
        <v>7</v>
      </c>
      <c r="J24" s="38">
        <v>0.12364432825802806</v>
      </c>
      <c r="K24" s="50">
        <v>87</v>
      </c>
      <c r="L24" s="51">
        <v>1.5367223654926343</v>
      </c>
      <c r="M24" s="36">
        <v>19</v>
      </c>
      <c r="N24" s="38">
        <v>0.33560603384321896</v>
      </c>
      <c r="O24" s="50">
        <v>673</v>
      </c>
      <c r="P24" s="55">
        <v>11.887518988236124</v>
      </c>
      <c r="Q24" s="39">
        <v>1817</v>
      </c>
      <c r="R24" s="40">
        <v>32.094534920690997</v>
      </c>
      <c r="S24" s="62">
        <v>56614</v>
      </c>
      <c r="T24" s="11" t="s">
        <v>43</v>
      </c>
    </row>
    <row r="25" spans="1:20">
      <c r="A25" s="10">
        <f t="shared" si="0"/>
        <v>20</v>
      </c>
      <c r="B25" s="11" t="s">
        <v>44</v>
      </c>
      <c r="C25" s="50">
        <v>1535</v>
      </c>
      <c r="D25" s="51">
        <v>9.384935191978478</v>
      </c>
      <c r="E25" s="36">
        <v>961</v>
      </c>
      <c r="F25" s="37">
        <v>5.8755196869650286</v>
      </c>
      <c r="G25" s="50">
        <v>528</v>
      </c>
      <c r="H25" s="51">
        <v>3.2281731474688189</v>
      </c>
      <c r="I25" s="36">
        <v>21</v>
      </c>
      <c r="J25" s="38">
        <v>0.12839325018341893</v>
      </c>
      <c r="K25" s="50">
        <v>263</v>
      </c>
      <c r="L25" s="51">
        <v>1.6079726094399607</v>
      </c>
      <c r="M25" s="36">
        <v>56</v>
      </c>
      <c r="N25" s="38">
        <v>0.3423820004891171</v>
      </c>
      <c r="O25" s="50">
        <v>2104</v>
      </c>
      <c r="P25" s="55">
        <v>12.863780875519685</v>
      </c>
      <c r="Q25" s="39">
        <v>5468</v>
      </c>
      <c r="R25" s="40">
        <v>33.431156762044509</v>
      </c>
      <c r="S25" s="62">
        <v>163560</v>
      </c>
      <c r="T25" s="11" t="s">
        <v>44</v>
      </c>
    </row>
    <row r="26" spans="1:20">
      <c r="A26" s="10">
        <f t="shared" si="0"/>
        <v>21</v>
      </c>
      <c r="B26" s="11" t="s">
        <v>45</v>
      </c>
      <c r="C26" s="50">
        <v>92</v>
      </c>
      <c r="D26" s="51">
        <v>6.4331165652751556</v>
      </c>
      <c r="E26" s="36">
        <v>58</v>
      </c>
      <c r="F26" s="37">
        <v>4.0556604433256416</v>
      </c>
      <c r="G26" s="50">
        <v>24</v>
      </c>
      <c r="H26" s="51">
        <v>1.6782043213761275</v>
      </c>
      <c r="I26" s="36">
        <v>2</v>
      </c>
      <c r="J26" s="38">
        <v>0.1398503601146773</v>
      </c>
      <c r="K26" s="50">
        <v>19</v>
      </c>
      <c r="L26" s="51">
        <v>1.3285784210894342</v>
      </c>
      <c r="M26" s="36">
        <v>1</v>
      </c>
      <c r="N26" s="38">
        <v>6.9925180057338651E-2</v>
      </c>
      <c r="O26" s="50">
        <v>192</v>
      </c>
      <c r="P26" s="55">
        <v>13.42563457100902</v>
      </c>
      <c r="Q26" s="39">
        <v>388</v>
      </c>
      <c r="R26" s="40">
        <v>27.130969862247397</v>
      </c>
      <c r="S26" s="62">
        <v>14301</v>
      </c>
      <c r="T26" s="11" t="s">
        <v>45</v>
      </c>
    </row>
    <row r="27" spans="1:20">
      <c r="A27" s="10">
        <f t="shared" si="0"/>
        <v>22</v>
      </c>
      <c r="B27" s="11" t="s">
        <v>46</v>
      </c>
      <c r="C27" s="50">
        <v>81</v>
      </c>
      <c r="D27" s="51">
        <v>5.0704225352112671</v>
      </c>
      <c r="E27" s="36">
        <v>65</v>
      </c>
      <c r="F27" s="37">
        <v>4.0688575899843507</v>
      </c>
      <c r="G27" s="50">
        <v>35</v>
      </c>
      <c r="H27" s="51">
        <v>2.1909233176838812</v>
      </c>
      <c r="I27" s="36">
        <v>5</v>
      </c>
      <c r="J27" s="38">
        <v>0.31298904538341155</v>
      </c>
      <c r="K27" s="50">
        <v>17</v>
      </c>
      <c r="L27" s="51">
        <v>1.0641627543035994</v>
      </c>
      <c r="M27" s="36">
        <v>3</v>
      </c>
      <c r="N27" s="38">
        <v>0.18779342723004694</v>
      </c>
      <c r="O27" s="50">
        <v>254</v>
      </c>
      <c r="P27" s="55">
        <v>15.89984350547731</v>
      </c>
      <c r="Q27" s="39">
        <v>460</v>
      </c>
      <c r="R27" s="40">
        <v>28.794992175273865</v>
      </c>
      <c r="S27" s="62">
        <v>15975</v>
      </c>
      <c r="T27" s="11" t="s">
        <v>46</v>
      </c>
    </row>
    <row r="28" spans="1:20">
      <c r="A28" s="10">
        <f t="shared" si="0"/>
        <v>23</v>
      </c>
      <c r="B28" s="11" t="s">
        <v>47</v>
      </c>
      <c r="C28" s="50">
        <v>609</v>
      </c>
      <c r="D28" s="51">
        <v>11.86001674813531</v>
      </c>
      <c r="E28" s="36">
        <v>354</v>
      </c>
      <c r="F28" s="37">
        <v>6.8939998831525449</v>
      </c>
      <c r="G28" s="50">
        <v>92</v>
      </c>
      <c r="H28" s="51">
        <v>1.791660986582017</v>
      </c>
      <c r="I28" s="36">
        <v>2</v>
      </c>
      <c r="J28" s="38">
        <v>3.8949151882217765E-2</v>
      </c>
      <c r="K28" s="50">
        <v>47</v>
      </c>
      <c r="L28" s="51">
        <v>0.91530506923211752</v>
      </c>
      <c r="M28" s="36">
        <v>16</v>
      </c>
      <c r="N28" s="38">
        <v>0.31159321505774212</v>
      </c>
      <c r="O28" s="50">
        <v>659</v>
      </c>
      <c r="P28" s="55">
        <v>12.833745545190753</v>
      </c>
      <c r="Q28" s="39">
        <v>1779</v>
      </c>
      <c r="R28" s="40">
        <v>34.645270599232703</v>
      </c>
      <c r="S28" s="62">
        <v>51349</v>
      </c>
      <c r="T28" s="11" t="s">
        <v>47</v>
      </c>
    </row>
    <row r="29" spans="1:20">
      <c r="A29" s="10">
        <f t="shared" si="0"/>
        <v>24</v>
      </c>
      <c r="B29" s="11" t="s">
        <v>48</v>
      </c>
      <c r="C29" s="50">
        <v>321</v>
      </c>
      <c r="D29" s="51">
        <v>8.2366827465872934</v>
      </c>
      <c r="E29" s="36">
        <v>134</v>
      </c>
      <c r="F29" s="37">
        <v>3.4383660063635428</v>
      </c>
      <c r="G29" s="50">
        <v>92</v>
      </c>
      <c r="H29" s="51">
        <v>2.3606691983988504</v>
      </c>
      <c r="I29" s="36">
        <v>7</v>
      </c>
      <c r="J29" s="38">
        <v>0.17961613466078211</v>
      </c>
      <c r="K29" s="50">
        <v>63</v>
      </c>
      <c r="L29" s="51">
        <v>1.6165452119470389</v>
      </c>
      <c r="M29" s="36">
        <v>13</v>
      </c>
      <c r="N29" s="38">
        <v>0.33357282151288103</v>
      </c>
      <c r="O29" s="50">
        <v>446</v>
      </c>
      <c r="P29" s="55">
        <v>11.444113722672688</v>
      </c>
      <c r="Q29" s="39">
        <v>1076</v>
      </c>
      <c r="R29" s="40">
        <v>27.609565842143077</v>
      </c>
      <c r="S29" s="62">
        <v>38972</v>
      </c>
      <c r="T29" s="11" t="s">
        <v>48</v>
      </c>
    </row>
    <row r="30" spans="1:20">
      <c r="A30" s="10">
        <f t="shared" si="0"/>
        <v>25</v>
      </c>
      <c r="B30" s="12" t="s">
        <v>49</v>
      </c>
      <c r="C30" s="50">
        <v>925</v>
      </c>
      <c r="D30" s="51">
        <v>10.844461118210488</v>
      </c>
      <c r="E30" s="36">
        <v>530</v>
      </c>
      <c r="F30" s="37">
        <v>6.2135831271908737</v>
      </c>
      <c r="G30" s="50">
        <v>294</v>
      </c>
      <c r="H30" s="51">
        <v>3.4467800743285224</v>
      </c>
      <c r="I30" s="36">
        <v>5</v>
      </c>
      <c r="J30" s="38">
        <v>5.861870874708372E-2</v>
      </c>
      <c r="K30" s="50">
        <v>122</v>
      </c>
      <c r="L30" s="51">
        <v>1.4302964934288427</v>
      </c>
      <c r="M30" s="36">
        <v>39</v>
      </c>
      <c r="N30" s="38">
        <v>0.457225928227253</v>
      </c>
      <c r="O30" s="50">
        <v>1180</v>
      </c>
      <c r="P30" s="55">
        <v>13.834015264311757</v>
      </c>
      <c r="Q30" s="39">
        <v>3095</v>
      </c>
      <c r="R30" s="40">
        <v>36.284980714444821</v>
      </c>
      <c r="S30" s="62">
        <v>85297</v>
      </c>
      <c r="T30" s="11" t="s">
        <v>49</v>
      </c>
    </row>
    <row r="31" spans="1:20">
      <c r="A31" s="10">
        <f t="shared" si="0"/>
        <v>26</v>
      </c>
      <c r="B31" s="12" t="s">
        <v>50</v>
      </c>
      <c r="C31" s="50">
        <v>359</v>
      </c>
      <c r="D31" s="51">
        <v>8.1959727866307475</v>
      </c>
      <c r="E31" s="36">
        <v>245</v>
      </c>
      <c r="F31" s="37">
        <v>5.5933519017396467</v>
      </c>
      <c r="G31" s="50">
        <v>96</v>
      </c>
      <c r="H31" s="51">
        <v>2.1916807451714533</v>
      </c>
      <c r="I31" s="36">
        <v>3</v>
      </c>
      <c r="J31" s="38">
        <v>6.8490023286607915E-2</v>
      </c>
      <c r="K31" s="50">
        <v>43</v>
      </c>
      <c r="L31" s="51">
        <v>0.98169033377471349</v>
      </c>
      <c r="M31" s="36">
        <v>4</v>
      </c>
      <c r="N31" s="38">
        <v>9.1320031048810563E-2</v>
      </c>
      <c r="O31" s="50">
        <v>594</v>
      </c>
      <c r="P31" s="55">
        <v>13.561024610748369</v>
      </c>
      <c r="Q31" s="39">
        <v>1344</v>
      </c>
      <c r="R31" s="40">
        <v>30.683530432400349</v>
      </c>
      <c r="S31" s="62">
        <v>43802</v>
      </c>
      <c r="T31" s="11" t="s">
        <v>50</v>
      </c>
    </row>
    <row r="32" spans="1:20">
      <c r="A32" s="10">
        <f t="shared" si="0"/>
        <v>27</v>
      </c>
      <c r="B32" s="11" t="s">
        <v>73</v>
      </c>
      <c r="C32" s="50">
        <v>317</v>
      </c>
      <c r="D32" s="51">
        <v>10.454800303420072</v>
      </c>
      <c r="E32" s="36">
        <v>178</v>
      </c>
      <c r="F32" s="37">
        <v>5.8705187823620593</v>
      </c>
      <c r="G32" s="50">
        <v>93</v>
      </c>
      <c r="H32" s="51">
        <v>3.0671811615711881</v>
      </c>
      <c r="I32" s="36">
        <v>0</v>
      </c>
      <c r="J32" s="38">
        <v>0</v>
      </c>
      <c r="K32" s="50">
        <v>57</v>
      </c>
      <c r="L32" s="51">
        <v>1.8798852280597604</v>
      </c>
      <c r="M32" s="36">
        <v>5</v>
      </c>
      <c r="N32" s="38">
        <v>0.1649022129876983</v>
      </c>
      <c r="O32" s="50">
        <v>384</v>
      </c>
      <c r="P32" s="55">
        <v>12.664489957455229</v>
      </c>
      <c r="Q32" s="39">
        <v>1034</v>
      </c>
      <c r="R32" s="40">
        <v>34.101777645856011</v>
      </c>
      <c r="S32" s="62">
        <v>30321</v>
      </c>
      <c r="T32" s="11" t="s">
        <v>51</v>
      </c>
    </row>
    <row r="33" spans="1:20">
      <c r="A33" s="10">
        <f t="shared" si="0"/>
        <v>28</v>
      </c>
      <c r="B33" s="11" t="s">
        <v>52</v>
      </c>
      <c r="C33" s="50">
        <v>297</v>
      </c>
      <c r="D33" s="51">
        <v>10.259776150338539</v>
      </c>
      <c r="E33" s="36">
        <v>160</v>
      </c>
      <c r="F33" s="37">
        <v>5.5271521348625123</v>
      </c>
      <c r="G33" s="50">
        <v>71</v>
      </c>
      <c r="H33" s="51">
        <v>2.4526737598452399</v>
      </c>
      <c r="I33" s="36">
        <v>0</v>
      </c>
      <c r="J33" s="38">
        <v>0</v>
      </c>
      <c r="K33" s="50">
        <v>50</v>
      </c>
      <c r="L33" s="51">
        <v>1.727235042144535</v>
      </c>
      <c r="M33" s="36">
        <v>8</v>
      </c>
      <c r="N33" s="38">
        <v>0.27635760674312559</v>
      </c>
      <c r="O33" s="50">
        <v>442</v>
      </c>
      <c r="P33" s="55">
        <v>15.268757772557688</v>
      </c>
      <c r="Q33" s="39">
        <v>1028</v>
      </c>
      <c r="R33" s="40">
        <v>35.511952466491643</v>
      </c>
      <c r="S33" s="62">
        <v>28948</v>
      </c>
      <c r="T33" s="11" t="s">
        <v>52</v>
      </c>
    </row>
    <row r="34" spans="1:20">
      <c r="A34" s="10">
        <f t="shared" si="0"/>
        <v>29</v>
      </c>
      <c r="B34" s="11" t="s">
        <v>53</v>
      </c>
      <c r="C34" s="50">
        <v>179</v>
      </c>
      <c r="D34" s="51">
        <v>8.6406642208920648</v>
      </c>
      <c r="E34" s="36">
        <v>142</v>
      </c>
      <c r="F34" s="37">
        <v>6.8546051361266649</v>
      </c>
      <c r="G34" s="50">
        <v>41</v>
      </c>
      <c r="H34" s="51">
        <v>1.9791465533886849</v>
      </c>
      <c r="I34" s="36">
        <v>4</v>
      </c>
      <c r="J34" s="38">
        <v>0.19308746862328635</v>
      </c>
      <c r="K34" s="50">
        <v>19</v>
      </c>
      <c r="L34" s="51">
        <v>0.91716547596061015</v>
      </c>
      <c r="M34" s="36">
        <v>6</v>
      </c>
      <c r="N34" s="38">
        <v>0.28963120293492955</v>
      </c>
      <c r="O34" s="50">
        <v>291</v>
      </c>
      <c r="P34" s="55">
        <v>14.047113342344081</v>
      </c>
      <c r="Q34" s="39">
        <v>682</v>
      </c>
      <c r="R34" s="40">
        <v>32.921413400270318</v>
      </c>
      <c r="S34" s="62">
        <v>20716</v>
      </c>
      <c r="T34" s="11" t="s">
        <v>53</v>
      </c>
    </row>
    <row r="35" spans="1:20">
      <c r="A35" s="10">
        <f t="shared" si="0"/>
        <v>30</v>
      </c>
      <c r="B35" s="11" t="s">
        <v>54</v>
      </c>
      <c r="C35" s="50">
        <v>3615</v>
      </c>
      <c r="D35" s="51">
        <v>13.218565228043103</v>
      </c>
      <c r="E35" s="36">
        <v>1929</v>
      </c>
      <c r="F35" s="37">
        <v>7.0535580428478966</v>
      </c>
      <c r="G35" s="50">
        <v>1023</v>
      </c>
      <c r="H35" s="51">
        <v>3.7406894130810775</v>
      </c>
      <c r="I35" s="36">
        <v>30</v>
      </c>
      <c r="J35" s="38">
        <v>0.10969763674724567</v>
      </c>
      <c r="K35" s="50">
        <v>401</v>
      </c>
      <c r="L35" s="51">
        <v>1.4662917445215171</v>
      </c>
      <c r="M35" s="36">
        <v>87</v>
      </c>
      <c r="N35" s="38">
        <v>0.31812314656701246</v>
      </c>
      <c r="O35" s="50">
        <v>2318</v>
      </c>
      <c r="P35" s="55">
        <v>8.4759707326705165</v>
      </c>
      <c r="Q35" s="39">
        <v>9403</v>
      </c>
      <c r="R35" s="40">
        <v>34.382895944478371</v>
      </c>
      <c r="S35" s="62">
        <v>273479</v>
      </c>
      <c r="T35" s="11" t="s">
        <v>54</v>
      </c>
    </row>
    <row r="36" spans="1:20">
      <c r="A36" s="10">
        <f t="shared" si="0"/>
        <v>31</v>
      </c>
      <c r="B36" s="12" t="s">
        <v>55</v>
      </c>
      <c r="C36" s="50">
        <v>112</v>
      </c>
      <c r="D36" s="51">
        <v>8.235899698507243</v>
      </c>
      <c r="E36" s="36">
        <v>43</v>
      </c>
      <c r="F36" s="37">
        <v>3.1619972056768879</v>
      </c>
      <c r="G36" s="50">
        <v>33</v>
      </c>
      <c r="H36" s="51">
        <v>2.4266490183101697</v>
      </c>
      <c r="I36" s="36">
        <v>1</v>
      </c>
      <c r="J36" s="38">
        <v>7.3534818736671823E-2</v>
      </c>
      <c r="K36" s="50">
        <v>21</v>
      </c>
      <c r="L36" s="51">
        <v>1.5442311934701081</v>
      </c>
      <c r="M36" s="36">
        <v>3</v>
      </c>
      <c r="N36" s="38">
        <v>0.22060445621001543</v>
      </c>
      <c r="O36" s="50">
        <v>178</v>
      </c>
      <c r="P36" s="55">
        <v>13.089197735127582</v>
      </c>
      <c r="Q36" s="39">
        <v>391</v>
      </c>
      <c r="R36" s="40">
        <v>28.752114126038677</v>
      </c>
      <c r="S36" s="62">
        <v>13599</v>
      </c>
      <c r="T36" s="11" t="s">
        <v>55</v>
      </c>
    </row>
    <row r="37" spans="1:20">
      <c r="A37" s="15">
        <v>32</v>
      </c>
      <c r="B37" s="16" t="s">
        <v>56</v>
      </c>
      <c r="C37" s="50">
        <v>583</v>
      </c>
      <c r="D37" s="51">
        <v>9.9288122892469097</v>
      </c>
      <c r="E37" s="36">
        <v>315</v>
      </c>
      <c r="F37" s="37">
        <v>5.3646241356994446</v>
      </c>
      <c r="G37" s="50">
        <v>183</v>
      </c>
      <c r="H37" s="51">
        <v>3.116591164549201</v>
      </c>
      <c r="I37" s="36">
        <v>13</v>
      </c>
      <c r="J37" s="38">
        <v>0.22139718655267551</v>
      </c>
      <c r="K37" s="50">
        <v>96</v>
      </c>
      <c r="L37" s="51">
        <v>1.6349330699274498</v>
      </c>
      <c r="M37" s="36">
        <v>19</v>
      </c>
      <c r="N37" s="38">
        <v>0.32358050342314115</v>
      </c>
      <c r="O37" s="50">
        <v>722</v>
      </c>
      <c r="P37" s="55">
        <v>12.296059130079362</v>
      </c>
      <c r="Q37" s="39">
        <v>1931</v>
      </c>
      <c r="R37" s="40">
        <v>32.885997479478185</v>
      </c>
      <c r="S37" s="62">
        <v>58718</v>
      </c>
      <c r="T37" s="17" t="s">
        <v>56</v>
      </c>
    </row>
    <row r="38" spans="1:20">
      <c r="A38" s="10">
        <v>33</v>
      </c>
      <c r="B38" s="11" t="s">
        <v>57</v>
      </c>
      <c r="C38" s="50">
        <v>220</v>
      </c>
      <c r="D38" s="51">
        <v>7.09471443774388</v>
      </c>
      <c r="E38" s="36">
        <v>152</v>
      </c>
      <c r="F38" s="37">
        <v>4.901802702441227</v>
      </c>
      <c r="G38" s="50">
        <v>70</v>
      </c>
      <c r="H38" s="51">
        <v>2.2574091392821436</v>
      </c>
      <c r="I38" s="36">
        <v>4</v>
      </c>
      <c r="J38" s="38">
        <v>0.12899480795897963</v>
      </c>
      <c r="K38" s="50">
        <v>43</v>
      </c>
      <c r="L38" s="51">
        <v>1.3866941855590311</v>
      </c>
      <c r="M38" s="36">
        <v>9</v>
      </c>
      <c r="N38" s="38">
        <v>0.29023831790770421</v>
      </c>
      <c r="O38" s="50">
        <v>357</v>
      </c>
      <c r="P38" s="55">
        <v>11.512786610338935</v>
      </c>
      <c r="Q38" s="39">
        <v>855</v>
      </c>
      <c r="R38" s="40">
        <v>27.572640201231902</v>
      </c>
      <c r="S38" s="62">
        <v>31009</v>
      </c>
      <c r="T38" s="11" t="s">
        <v>57</v>
      </c>
    </row>
    <row r="39" spans="1:20">
      <c r="A39" s="10">
        <v>34</v>
      </c>
      <c r="B39" s="11" t="s">
        <v>58</v>
      </c>
      <c r="C39" s="50">
        <v>155</v>
      </c>
      <c r="D39" s="51">
        <v>5.8781144525768898</v>
      </c>
      <c r="E39" s="36">
        <v>122</v>
      </c>
      <c r="F39" s="37">
        <v>4.6266449239637453</v>
      </c>
      <c r="G39" s="50">
        <v>38</v>
      </c>
      <c r="H39" s="51">
        <v>1.4410861238575601</v>
      </c>
      <c r="I39" s="36">
        <v>1</v>
      </c>
      <c r="J39" s="38">
        <v>3.7923319048883158E-2</v>
      </c>
      <c r="K39" s="50">
        <v>22</v>
      </c>
      <c r="L39" s="51">
        <v>0.83431301907542943</v>
      </c>
      <c r="M39" s="36">
        <v>6</v>
      </c>
      <c r="N39" s="38">
        <v>0.22753991429329895</v>
      </c>
      <c r="O39" s="50">
        <v>370</v>
      </c>
      <c r="P39" s="55">
        <v>14.031628048086768</v>
      </c>
      <c r="Q39" s="39">
        <v>714</v>
      </c>
      <c r="R39" s="40">
        <v>27.077249800902575</v>
      </c>
      <c r="S39" s="62">
        <v>26369</v>
      </c>
      <c r="T39" s="11" t="s">
        <v>58</v>
      </c>
    </row>
    <row r="40" spans="1:20">
      <c r="A40" s="10">
        <v>35</v>
      </c>
      <c r="B40" s="11" t="s">
        <v>59</v>
      </c>
      <c r="C40" s="50">
        <v>371</v>
      </c>
      <c r="D40" s="51">
        <v>11.923509561304837</v>
      </c>
      <c r="E40" s="36">
        <v>189</v>
      </c>
      <c r="F40" s="37">
        <v>6.0742407199100112</v>
      </c>
      <c r="G40" s="50">
        <v>61</v>
      </c>
      <c r="H40" s="51">
        <v>1.960469227060903</v>
      </c>
      <c r="I40" s="36">
        <v>3</v>
      </c>
      <c r="J40" s="38">
        <v>9.6416519363650963E-2</v>
      </c>
      <c r="K40" s="50">
        <v>17</v>
      </c>
      <c r="L40" s="51">
        <v>0.54636027639402218</v>
      </c>
      <c r="M40" s="36">
        <v>6</v>
      </c>
      <c r="N40" s="38">
        <v>0.19283303872730193</v>
      </c>
      <c r="O40" s="50">
        <v>340</v>
      </c>
      <c r="P40" s="55">
        <v>10.927205527880442</v>
      </c>
      <c r="Q40" s="39">
        <v>987</v>
      </c>
      <c r="R40" s="40">
        <v>31.721034870641173</v>
      </c>
      <c r="S40" s="62">
        <v>31115</v>
      </c>
      <c r="T40" s="11" t="s">
        <v>59</v>
      </c>
    </row>
    <row r="41" spans="1:20">
      <c r="A41" s="10">
        <f t="shared" ref="A41:A48" si="1">A40+1</f>
        <v>36</v>
      </c>
      <c r="B41" s="11" t="s">
        <v>60</v>
      </c>
      <c r="C41" s="50">
        <v>306</v>
      </c>
      <c r="D41" s="51">
        <v>8.511348464619493</v>
      </c>
      <c r="E41" s="36">
        <v>180</v>
      </c>
      <c r="F41" s="37">
        <v>5.0066755674232315</v>
      </c>
      <c r="G41" s="50">
        <v>94</v>
      </c>
      <c r="H41" s="51">
        <v>2.6145972407654652</v>
      </c>
      <c r="I41" s="36">
        <v>5</v>
      </c>
      <c r="J41" s="38">
        <v>0.13907432131731196</v>
      </c>
      <c r="K41" s="50">
        <v>25</v>
      </c>
      <c r="L41" s="51">
        <v>0.69537160658655983</v>
      </c>
      <c r="M41" s="36">
        <v>9</v>
      </c>
      <c r="N41" s="38">
        <v>0.25033377837116155</v>
      </c>
      <c r="O41" s="50">
        <v>495</v>
      </c>
      <c r="P41" s="55">
        <v>13.768357810413885</v>
      </c>
      <c r="Q41" s="39">
        <v>1114</v>
      </c>
      <c r="R41" s="40">
        <v>30.985758789497108</v>
      </c>
      <c r="S41" s="62">
        <v>35952</v>
      </c>
      <c r="T41" s="11" t="s">
        <v>60</v>
      </c>
    </row>
    <row r="42" spans="1:20">
      <c r="A42" s="10">
        <f t="shared" si="1"/>
        <v>37</v>
      </c>
      <c r="B42" s="12" t="s">
        <v>61</v>
      </c>
      <c r="C42" s="50">
        <v>143</v>
      </c>
      <c r="D42" s="51">
        <v>7.2706935123042502</v>
      </c>
      <c r="E42" s="36">
        <v>101</v>
      </c>
      <c r="F42" s="37">
        <v>5.135245068130974</v>
      </c>
      <c r="G42" s="50">
        <v>60</v>
      </c>
      <c r="H42" s="51">
        <v>3.0506406345332522</v>
      </c>
      <c r="I42" s="36">
        <v>3</v>
      </c>
      <c r="J42" s="38">
        <v>0.1525320317266626</v>
      </c>
      <c r="K42" s="50">
        <v>36</v>
      </c>
      <c r="L42" s="51">
        <v>1.8303843807199511</v>
      </c>
      <c r="M42" s="36">
        <v>2</v>
      </c>
      <c r="N42" s="38">
        <v>0.10168802115110841</v>
      </c>
      <c r="O42" s="50">
        <v>315</v>
      </c>
      <c r="P42" s="55">
        <v>16.015863331299574</v>
      </c>
      <c r="Q42" s="39">
        <v>660</v>
      </c>
      <c r="R42" s="40">
        <v>33.557046979865774</v>
      </c>
      <c r="S42" s="62">
        <v>19668</v>
      </c>
      <c r="T42" s="11" t="s">
        <v>61</v>
      </c>
    </row>
    <row r="43" spans="1:20">
      <c r="A43" s="10">
        <f t="shared" si="1"/>
        <v>38</v>
      </c>
      <c r="B43" s="11" t="s">
        <v>62</v>
      </c>
      <c r="C43" s="50">
        <v>183</v>
      </c>
      <c r="D43" s="51">
        <v>7.8068341794292051</v>
      </c>
      <c r="E43" s="36">
        <v>116</v>
      </c>
      <c r="F43" s="37">
        <v>4.9485943432447419</v>
      </c>
      <c r="G43" s="50">
        <v>63</v>
      </c>
      <c r="H43" s="51">
        <v>2.6875986519346444</v>
      </c>
      <c r="I43" s="36">
        <v>0</v>
      </c>
      <c r="J43" s="38">
        <v>0</v>
      </c>
      <c r="K43" s="50">
        <v>33</v>
      </c>
      <c r="L43" s="51">
        <v>1.4077897700610043</v>
      </c>
      <c r="M43" s="36">
        <v>6</v>
      </c>
      <c r="N43" s="38">
        <v>0.25596177637472806</v>
      </c>
      <c r="O43" s="50">
        <v>384</v>
      </c>
      <c r="P43" s="55">
        <v>16.381553687982596</v>
      </c>
      <c r="Q43" s="39">
        <v>785</v>
      </c>
      <c r="R43" s="40">
        <v>33.488332409026917</v>
      </c>
      <c r="S43" s="62">
        <v>23441</v>
      </c>
      <c r="T43" s="11" t="s">
        <v>62</v>
      </c>
    </row>
    <row r="44" spans="1:20">
      <c r="A44" s="10">
        <f t="shared" si="1"/>
        <v>39</v>
      </c>
      <c r="B44" s="11" t="s">
        <v>63</v>
      </c>
      <c r="C44" s="50">
        <v>120</v>
      </c>
      <c r="D44" s="51">
        <v>8.5421412300683368</v>
      </c>
      <c r="E44" s="36">
        <v>65</v>
      </c>
      <c r="F44" s="37">
        <v>4.6269931662870158</v>
      </c>
      <c r="G44" s="50">
        <v>14</v>
      </c>
      <c r="H44" s="51">
        <v>0.99658314350797272</v>
      </c>
      <c r="I44" s="36">
        <v>2</v>
      </c>
      <c r="J44" s="38">
        <v>0.14236902050113895</v>
      </c>
      <c r="K44" s="50">
        <v>12</v>
      </c>
      <c r="L44" s="51">
        <v>0.85421412300683375</v>
      </c>
      <c r="M44" s="36">
        <v>3</v>
      </c>
      <c r="N44" s="38">
        <v>0.21355353075170844</v>
      </c>
      <c r="O44" s="50">
        <v>204</v>
      </c>
      <c r="P44" s="55">
        <v>14.521640091116172</v>
      </c>
      <c r="Q44" s="39">
        <v>420</v>
      </c>
      <c r="R44" s="40">
        <v>29.897494305239182</v>
      </c>
      <c r="S44" s="62">
        <v>14048</v>
      </c>
      <c r="T44" s="11" t="s">
        <v>63</v>
      </c>
    </row>
    <row r="45" spans="1:20">
      <c r="A45" s="10">
        <f t="shared" si="1"/>
        <v>40</v>
      </c>
      <c r="B45" s="12" t="s">
        <v>64</v>
      </c>
      <c r="C45" s="50">
        <v>471</v>
      </c>
      <c r="D45" s="51">
        <v>12.091494878443251</v>
      </c>
      <c r="E45" s="36">
        <v>140</v>
      </c>
      <c r="F45" s="37">
        <v>3.5940749107899261</v>
      </c>
      <c r="G45" s="50">
        <v>105</v>
      </c>
      <c r="H45" s="51">
        <v>2.695556183092445</v>
      </c>
      <c r="I45" s="36">
        <v>4</v>
      </c>
      <c r="J45" s="38">
        <v>0.10268785459399789</v>
      </c>
      <c r="K45" s="50">
        <v>86</v>
      </c>
      <c r="L45" s="51">
        <v>2.207788873770955</v>
      </c>
      <c r="M45" s="36">
        <v>19</v>
      </c>
      <c r="N45" s="38">
        <v>0.48776730932148998</v>
      </c>
      <c r="O45" s="50">
        <v>508</v>
      </c>
      <c r="P45" s="55">
        <v>13.041357533437733</v>
      </c>
      <c r="Q45" s="39">
        <v>1333</v>
      </c>
      <c r="R45" s="40">
        <v>34.220727543449797</v>
      </c>
      <c r="S45" s="62">
        <v>38953</v>
      </c>
      <c r="T45" s="11" t="s">
        <v>64</v>
      </c>
    </row>
    <row r="46" spans="1:20">
      <c r="A46" s="10">
        <f t="shared" si="1"/>
        <v>41</v>
      </c>
      <c r="B46" s="11" t="s">
        <v>65</v>
      </c>
      <c r="C46" s="50">
        <v>184</v>
      </c>
      <c r="D46" s="51">
        <v>9.3183429555352983</v>
      </c>
      <c r="E46" s="36">
        <v>106</v>
      </c>
      <c r="F46" s="37">
        <v>5.3681758330801168</v>
      </c>
      <c r="G46" s="50">
        <v>35</v>
      </c>
      <c r="H46" s="51">
        <v>1.7725108882811709</v>
      </c>
      <c r="I46" s="36">
        <v>4</v>
      </c>
      <c r="J46" s="38">
        <v>0.20257267294641951</v>
      </c>
      <c r="K46" s="50">
        <v>29</v>
      </c>
      <c r="L46" s="51">
        <v>1.4686518788615415</v>
      </c>
      <c r="M46" s="36">
        <v>7</v>
      </c>
      <c r="N46" s="38">
        <v>0.35450217765623415</v>
      </c>
      <c r="O46" s="50">
        <v>273</v>
      </c>
      <c r="P46" s="55">
        <v>13.825584928593132</v>
      </c>
      <c r="Q46" s="39">
        <v>638</v>
      </c>
      <c r="R46" s="40">
        <v>32.310341334953918</v>
      </c>
      <c r="S46" s="62">
        <v>19746</v>
      </c>
      <c r="T46" s="11" t="s">
        <v>65</v>
      </c>
    </row>
    <row r="47" spans="1:20">
      <c r="A47" s="10">
        <f t="shared" si="1"/>
        <v>42</v>
      </c>
      <c r="B47" s="11" t="s">
        <v>66</v>
      </c>
      <c r="C47" s="50">
        <v>860</v>
      </c>
      <c r="D47" s="51">
        <v>10.858037472854905</v>
      </c>
      <c r="E47" s="36">
        <v>511</v>
      </c>
      <c r="F47" s="37">
        <v>6.451694358870764</v>
      </c>
      <c r="G47" s="50">
        <v>217</v>
      </c>
      <c r="H47" s="51">
        <v>2.7397606181505982</v>
      </c>
      <c r="I47" s="36">
        <v>6</v>
      </c>
      <c r="J47" s="38">
        <v>7.5753749810615625E-2</v>
      </c>
      <c r="K47" s="50">
        <v>161</v>
      </c>
      <c r="L47" s="51">
        <v>2.0327256199181858</v>
      </c>
      <c r="M47" s="36">
        <v>28</v>
      </c>
      <c r="N47" s="38">
        <v>0.35351749911620622</v>
      </c>
      <c r="O47" s="50">
        <v>1132</v>
      </c>
      <c r="P47" s="55">
        <v>14.292207464269481</v>
      </c>
      <c r="Q47" s="39">
        <v>2915</v>
      </c>
      <c r="R47" s="40">
        <v>36.803696782990762</v>
      </c>
      <c r="S47" s="62">
        <v>79204</v>
      </c>
      <c r="T47" s="11" t="s">
        <v>66</v>
      </c>
    </row>
    <row r="48" spans="1:20">
      <c r="A48" s="10">
        <f t="shared" si="1"/>
        <v>43</v>
      </c>
      <c r="B48" s="11" t="s">
        <v>67</v>
      </c>
      <c r="C48" s="50">
        <v>219</v>
      </c>
      <c r="D48" s="51">
        <v>10.382099175120887</v>
      </c>
      <c r="E48" s="36">
        <v>131</v>
      </c>
      <c r="F48" s="37">
        <v>6.2102967668531335</v>
      </c>
      <c r="G48" s="50">
        <v>56</v>
      </c>
      <c r="H48" s="51">
        <v>2.6547833507158436</v>
      </c>
      <c r="I48" s="36">
        <v>4</v>
      </c>
      <c r="J48" s="38">
        <v>0.18962738219398884</v>
      </c>
      <c r="K48" s="50">
        <v>35</v>
      </c>
      <c r="L48" s="51">
        <v>1.6592395941974021</v>
      </c>
      <c r="M48" s="36">
        <v>6</v>
      </c>
      <c r="N48" s="38">
        <v>0.28444107329098323</v>
      </c>
      <c r="O48" s="50">
        <v>312</v>
      </c>
      <c r="P48" s="55">
        <v>14.790935811131128</v>
      </c>
      <c r="Q48" s="39">
        <v>763</v>
      </c>
      <c r="R48" s="40">
        <v>36.171423153503362</v>
      </c>
      <c r="S48" s="62">
        <v>21094</v>
      </c>
      <c r="T48" s="11" t="s">
        <v>67</v>
      </c>
    </row>
    <row r="49" spans="1:20">
      <c r="A49" s="77" t="s">
        <v>68</v>
      </c>
      <c r="B49" s="78"/>
      <c r="C49" s="52">
        <v>22696</v>
      </c>
      <c r="D49" s="51">
        <v>10.680762110212891</v>
      </c>
      <c r="E49" s="4">
        <v>12636</v>
      </c>
      <c r="F49" s="37">
        <v>5.9465152460631865</v>
      </c>
      <c r="G49" s="52">
        <v>6003</v>
      </c>
      <c r="H49" s="51">
        <v>2.8250182828519552</v>
      </c>
      <c r="I49" s="5">
        <v>212</v>
      </c>
      <c r="J49" s="41">
        <v>9.976742894629595E-2</v>
      </c>
      <c r="K49" s="52">
        <v>3085</v>
      </c>
      <c r="L49" s="51">
        <v>1.4518043316005802</v>
      </c>
      <c r="M49" s="5">
        <v>666</v>
      </c>
      <c r="N49" s="38">
        <v>0.31342031923694857</v>
      </c>
      <c r="O49" s="52">
        <v>26191</v>
      </c>
      <c r="P49" s="55">
        <v>12.325512884586969</v>
      </c>
      <c r="Q49" s="4">
        <v>71489</v>
      </c>
      <c r="R49" s="40">
        <v>33.642800603498827</v>
      </c>
      <c r="S49" s="63">
        <v>2124942</v>
      </c>
      <c r="T49" s="18" t="s">
        <v>68</v>
      </c>
    </row>
    <row r="50" spans="1:20">
      <c r="A50" s="77" t="s">
        <v>69</v>
      </c>
      <c r="B50" s="78"/>
      <c r="C50" s="50">
        <v>7828</v>
      </c>
      <c r="D50" s="51">
        <v>14.926283835833758</v>
      </c>
      <c r="E50" s="39">
        <v>3897</v>
      </c>
      <c r="F50" s="37">
        <v>7.4307266362090134</v>
      </c>
      <c r="G50" s="50">
        <v>1952</v>
      </c>
      <c r="H50" s="51">
        <v>3.7220370525737736</v>
      </c>
      <c r="I50" s="39">
        <v>72</v>
      </c>
      <c r="J50" s="41">
        <v>0.13728825193919655</v>
      </c>
      <c r="K50" s="50">
        <v>1033</v>
      </c>
      <c r="L50" s="51">
        <v>1.9697050590720839</v>
      </c>
      <c r="M50" s="39">
        <v>266</v>
      </c>
      <c r="N50" s="38">
        <v>0.50720381966425387</v>
      </c>
      <c r="O50" s="50">
        <v>4199</v>
      </c>
      <c r="P50" s="55">
        <v>8.006574581842866</v>
      </c>
      <c r="Q50" s="39">
        <v>19247</v>
      </c>
      <c r="R50" s="40">
        <v>36.699819237134946</v>
      </c>
      <c r="S50" s="64">
        <v>524444</v>
      </c>
      <c r="T50" s="11" t="s">
        <v>69</v>
      </c>
    </row>
    <row r="51" spans="1:20">
      <c r="A51" s="74" t="s">
        <v>72</v>
      </c>
      <c r="B51" s="74"/>
      <c r="C51" s="53">
        <v>21911</v>
      </c>
      <c r="D51" s="51">
        <v>18.173584229598781</v>
      </c>
      <c r="E51" s="4">
        <v>11462</v>
      </c>
      <c r="F51" s="37">
        <v>9.5068971037223875</v>
      </c>
      <c r="G51" s="53">
        <v>4193</v>
      </c>
      <c r="H51" s="51">
        <v>3.4777891777968915</v>
      </c>
      <c r="I51" s="4">
        <v>113</v>
      </c>
      <c r="J51" s="41">
        <v>9.3725298614607377E-2</v>
      </c>
      <c r="K51" s="53">
        <v>2491</v>
      </c>
      <c r="L51" s="51">
        <v>2.0661037066282035</v>
      </c>
      <c r="M51" s="4">
        <v>672</v>
      </c>
      <c r="N51" s="38">
        <v>0.5573752271594351</v>
      </c>
      <c r="O51" s="53">
        <v>12427</v>
      </c>
      <c r="P51" s="55">
        <v>10.307294565342707</v>
      </c>
      <c r="Q51" s="4">
        <v>53271</v>
      </c>
      <c r="R51" s="40">
        <v>44.182769308863016</v>
      </c>
      <c r="S51" s="63">
        <v>1205651</v>
      </c>
      <c r="T51" s="4" t="s">
        <v>70</v>
      </c>
    </row>
    <row r="52" spans="1:20">
      <c r="A52" s="75" t="s">
        <v>76</v>
      </c>
      <c r="B52" s="75"/>
      <c r="C52" s="42">
        <v>52435</v>
      </c>
      <c r="D52" s="43">
        <v>13.601685275653644</v>
      </c>
      <c r="E52" s="27">
        <v>27995</v>
      </c>
      <c r="F52" s="43">
        <v>7.2619277065304431</v>
      </c>
      <c r="G52" s="27">
        <v>12148</v>
      </c>
      <c r="H52" s="43">
        <v>3.1512019210191755</v>
      </c>
      <c r="I52" s="28">
        <v>397</v>
      </c>
      <c r="J52" s="29">
        <v>0.10298215036587197</v>
      </c>
      <c r="K52" s="42">
        <v>6609</v>
      </c>
      <c r="L52" s="43">
        <v>1.7143804326651082</v>
      </c>
      <c r="M52" s="27">
        <v>1604</v>
      </c>
      <c r="N52" s="44">
        <v>0.41607901558402682</v>
      </c>
      <c r="O52" s="42">
        <v>42817</v>
      </c>
      <c r="P52" s="30">
        <v>11.106767587444686</v>
      </c>
      <c r="Q52" s="27">
        <f>SUM(Q49:Q51)</f>
        <v>144007</v>
      </c>
      <c r="R52" s="30">
        <v>37.355024089262962</v>
      </c>
      <c r="S52" s="26">
        <v>3855037</v>
      </c>
      <c r="T52" s="27" t="s">
        <v>71</v>
      </c>
    </row>
    <row r="53" spans="1:20">
      <c r="A53" s="76" t="s">
        <v>74</v>
      </c>
      <c r="B53" s="76"/>
      <c r="C53" s="54">
        <v>52262</v>
      </c>
      <c r="D53" s="51">
        <v>13.61617203763193</v>
      </c>
      <c r="E53" s="20">
        <v>30408</v>
      </c>
      <c r="F53" s="37">
        <v>7.9224017320483657</v>
      </c>
      <c r="G53" s="54">
        <v>13640</v>
      </c>
      <c r="H53" s="51">
        <v>3.5537213767804428</v>
      </c>
      <c r="I53" s="20">
        <v>360</v>
      </c>
      <c r="J53" s="41">
        <v>9.3793232818252165E-2</v>
      </c>
      <c r="K53" s="54">
        <v>6681</v>
      </c>
      <c r="L53" s="51">
        <v>1.740646079052063</v>
      </c>
      <c r="M53" s="20">
        <v>1858</v>
      </c>
      <c r="N53" s="38">
        <v>0.48407729604531258</v>
      </c>
      <c r="O53" s="54">
        <v>42965</v>
      </c>
      <c r="P53" s="55">
        <v>11.193961800100569</v>
      </c>
      <c r="Q53" s="20">
        <v>148174</v>
      </c>
      <c r="R53" s="40">
        <v>38.604773554476928</v>
      </c>
      <c r="S53" s="56">
        <v>3838230</v>
      </c>
      <c r="T53" s="19" t="s">
        <v>71</v>
      </c>
    </row>
    <row r="54" spans="1:20">
      <c r="A54" s="65"/>
      <c r="B54" s="6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1"/>
      <c r="Q54" s="6"/>
      <c r="R54" s="7"/>
      <c r="S54" s="22"/>
      <c r="T54" s="8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2015-12-03T06:58:52Z</cp:lastPrinted>
  <dcterms:created xsi:type="dcterms:W3CDTF">2012-08-07T09:32:02Z</dcterms:created>
  <dcterms:modified xsi:type="dcterms:W3CDTF">2015-12-03T07:02:52Z</dcterms:modified>
</cp:coreProperties>
</file>