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75" windowWidth="22980" windowHeight="10080"/>
  </bookViews>
  <sheets>
    <sheet name="Лист1" sheetId="1" r:id="rId1"/>
  </sheets>
  <calcPr calcId="125725"/>
</workbook>
</file>

<file path=xl/calcChain.xml><?xml version="1.0" encoding="utf-8"?>
<calcChain xmlns="http://schemas.openxmlformats.org/spreadsheetml/2006/main">
  <c r="A45" i="1"/>
  <c r="A46" s="1"/>
  <c r="A47" s="1"/>
  <c r="A48" s="1"/>
  <c r="A41"/>
  <c r="A42" s="1"/>
  <c r="A43" s="1"/>
  <c r="A44" s="1"/>
  <c r="A14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A36" s="1"/>
  <c r="A8"/>
  <c r="A9" s="1"/>
  <c r="A10" s="1"/>
  <c r="A11" s="1"/>
  <c r="A12" s="1"/>
  <c r="A7"/>
</calcChain>
</file>

<file path=xl/sharedStrings.xml><?xml version="1.0" encoding="utf-8"?>
<sst xmlns="http://schemas.openxmlformats.org/spreadsheetml/2006/main" count="151" uniqueCount="76">
  <si>
    <t>№№</t>
  </si>
  <si>
    <t>районы, городские округа РТ</t>
  </si>
  <si>
    <t>рожде-</t>
  </si>
  <si>
    <t>на 1000</t>
  </si>
  <si>
    <t>брак</t>
  </si>
  <si>
    <t>расторжение</t>
  </si>
  <si>
    <t>усыно-</t>
  </si>
  <si>
    <t>устан.</t>
  </si>
  <si>
    <t>перем.</t>
  </si>
  <si>
    <t>смерть</t>
  </si>
  <si>
    <t>Общее</t>
  </si>
  <si>
    <t xml:space="preserve">Общая </t>
  </si>
  <si>
    <t>районы,</t>
  </si>
  <si>
    <t>ние</t>
  </si>
  <si>
    <t xml:space="preserve">человек </t>
  </si>
  <si>
    <t>брака</t>
  </si>
  <si>
    <t>вление</t>
  </si>
  <si>
    <t>отцовства</t>
  </si>
  <si>
    <t>имени</t>
  </si>
  <si>
    <t>кол-во</t>
  </si>
  <si>
    <t>численность</t>
  </si>
  <si>
    <t>городские округа</t>
  </si>
  <si>
    <t>а/з</t>
  </si>
  <si>
    <t>населения</t>
  </si>
  <si>
    <t>РТ</t>
  </si>
  <si>
    <t>Агрызский</t>
  </si>
  <si>
    <t>Азнакаевский</t>
  </si>
  <si>
    <t>Аксубаевский</t>
  </si>
  <si>
    <t xml:space="preserve">Актанышский </t>
  </si>
  <si>
    <t>Алексеевский</t>
  </si>
  <si>
    <t>Алькеевский</t>
  </si>
  <si>
    <t>Альметьевский</t>
  </si>
  <si>
    <t>Апастовский</t>
  </si>
  <si>
    <t>Арский</t>
  </si>
  <si>
    <t>Атнинский</t>
  </si>
  <si>
    <t>Бавлинский</t>
  </si>
  <si>
    <t>Балтасинский</t>
  </si>
  <si>
    <t>Бугульминский</t>
  </si>
  <si>
    <t>Буинский</t>
  </si>
  <si>
    <t>Верхнеуслонский</t>
  </si>
  <si>
    <t>Высокогорский</t>
  </si>
  <si>
    <t>Дрожжановский</t>
  </si>
  <si>
    <t>Елабужский</t>
  </si>
  <si>
    <t>Заинский</t>
  </si>
  <si>
    <t>Зеленодольский</t>
  </si>
  <si>
    <t>Кайбицкий</t>
  </si>
  <si>
    <t>Камско-Устьинский</t>
  </si>
  <si>
    <t>Кукморский</t>
  </si>
  <si>
    <t>Лаишевский</t>
  </si>
  <si>
    <t xml:space="preserve">Лениногорский </t>
  </si>
  <si>
    <t>Мамадышский</t>
  </si>
  <si>
    <t>Менделеевкий</t>
  </si>
  <si>
    <t>Мензелинский</t>
  </si>
  <si>
    <t>Муслюмовский</t>
  </si>
  <si>
    <t>Нижнекамский</t>
  </si>
  <si>
    <t>Новошешминский</t>
  </si>
  <si>
    <t>Нурлатский</t>
  </si>
  <si>
    <t>Пестречинский</t>
  </si>
  <si>
    <t>Рыбно-Слободский</t>
  </si>
  <si>
    <t>Сабинский</t>
  </si>
  <si>
    <t>Сармановский</t>
  </si>
  <si>
    <t>Спасский</t>
  </si>
  <si>
    <t>Тетюшский</t>
  </si>
  <si>
    <t>Тюлячинский</t>
  </si>
  <si>
    <t>Тукаевский</t>
  </si>
  <si>
    <t>Черемшанский</t>
  </si>
  <si>
    <t>Чистопольский</t>
  </si>
  <si>
    <t>Ютазинский</t>
  </si>
  <si>
    <t>Итого по районам</t>
  </si>
  <si>
    <t>г.Набережные Челны</t>
  </si>
  <si>
    <t>Итого по Казани</t>
  </si>
  <si>
    <t>Итого по РТ</t>
  </si>
  <si>
    <t>г. Казань</t>
  </si>
  <si>
    <t>Итого по РТ за 9 мес. 2012 г.</t>
  </si>
  <si>
    <t>Статистическая отчетность по государственной регистрации актов гражданского состояния в Республике Татарстан по итогам  9 месяцев 2013 года (на 1 тыс. населения)</t>
  </si>
  <si>
    <t>Итого по РТ за 9 мес. 2013 г.</t>
  </si>
</sst>
</file>

<file path=xl/styles.xml><?xml version="1.0" encoding="utf-8"?>
<styleSheet xmlns="http://schemas.openxmlformats.org/spreadsheetml/2006/main">
  <numFmts count="1">
    <numFmt numFmtId="164" formatCode="0.0"/>
  </numFmts>
  <fonts count="6"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b/>
      <i/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</fonts>
  <fills count="15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FFFFFF"/>
        <bgColor rgb="FFFFFF00"/>
      </patternFill>
    </fill>
    <fill>
      <patternFill patternType="solid">
        <fgColor rgb="FF99FF66"/>
        <bgColor indexed="64"/>
      </patternFill>
    </fill>
    <fill>
      <patternFill patternType="solid">
        <fgColor rgb="FF99FF66"/>
        <bgColor rgb="FFFFFF00"/>
      </patternFill>
    </fill>
    <fill>
      <patternFill patternType="solid">
        <fgColor indexed="9"/>
        <bgColor indexed="26"/>
      </patternFill>
    </fill>
    <fill>
      <patternFill patternType="solid">
        <fgColor rgb="FF99FF66"/>
        <bgColor indexed="34"/>
      </patternFill>
    </fill>
    <fill>
      <patternFill patternType="solid">
        <fgColor rgb="FF99FF66"/>
        <bgColor indexed="26"/>
      </patternFill>
    </fill>
    <fill>
      <patternFill patternType="solid">
        <fgColor theme="6" tint="0.79998168889431442"/>
        <bgColor rgb="FF000000"/>
      </patternFill>
    </fill>
    <fill>
      <patternFill patternType="solid">
        <fgColor theme="6" tint="0.79998168889431442"/>
        <bgColor indexed="26"/>
      </patternFill>
    </fill>
    <fill>
      <patternFill patternType="solid">
        <fgColor theme="6" tint="0.79998168889431442"/>
        <bgColor indexed="3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79998168889431442"/>
        <bgColor rgb="FFFFFF00"/>
      </patternFill>
    </fill>
    <fill>
      <patternFill patternType="solid">
        <fgColor theme="6" tint="0.79998168889431442"/>
        <bgColor rgb="FFFFFFFF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9">
    <xf numFmtId="0" fontId="0" fillId="0" borderId="0" xfId="0"/>
    <xf numFmtId="0" fontId="1" fillId="0" borderId="2" xfId="0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1" fontId="2" fillId="0" borderId="5" xfId="0" applyNumberFormat="1" applyFont="1" applyFill="1" applyBorder="1" applyAlignment="1">
      <alignment horizontal="center"/>
    </xf>
    <xf numFmtId="0" fontId="2" fillId="0" borderId="5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164" fontId="1" fillId="0" borderId="0" xfId="0" applyNumberFormat="1" applyFont="1" applyFill="1" applyBorder="1" applyAlignment="1">
      <alignment horizontal="center"/>
    </xf>
    <xf numFmtId="0" fontId="1" fillId="0" borderId="0" xfId="0" applyFont="1" applyFill="1" applyBorder="1"/>
    <xf numFmtId="0" fontId="1" fillId="0" borderId="4" xfId="0" applyFont="1" applyFill="1" applyBorder="1"/>
    <xf numFmtId="0" fontId="1" fillId="0" borderId="5" xfId="0" applyFont="1" applyFill="1" applyBorder="1" applyAlignment="1">
      <alignment horizontal="center"/>
    </xf>
    <xf numFmtId="0" fontId="1" fillId="0" borderId="5" xfId="0" applyFont="1" applyFill="1" applyBorder="1"/>
    <xf numFmtId="0" fontId="1" fillId="2" borderId="5" xfId="0" applyFont="1" applyFill="1" applyBorder="1"/>
    <xf numFmtId="0" fontId="1" fillId="0" borderId="5" xfId="0" applyFont="1" applyFill="1" applyBorder="1" applyAlignment="1">
      <alignment vertical="top"/>
    </xf>
    <xf numFmtId="0" fontId="1" fillId="0" borderId="5" xfId="0" applyFont="1" applyFill="1" applyBorder="1" applyAlignment="1">
      <alignment vertical="top" wrapText="1"/>
    </xf>
    <xf numFmtId="0" fontId="1" fillId="2" borderId="5" xfId="0" applyFont="1" applyFill="1" applyBorder="1" applyAlignment="1">
      <alignment horizontal="center"/>
    </xf>
    <xf numFmtId="0" fontId="1" fillId="2" borderId="5" xfId="0" applyFont="1" applyFill="1" applyBorder="1" applyAlignment="1"/>
    <xf numFmtId="0" fontId="1" fillId="0" borderId="5" xfId="0" applyFont="1" applyFill="1" applyBorder="1" applyAlignment="1"/>
    <xf numFmtId="0" fontId="2" fillId="0" borderId="5" xfId="0" applyFont="1" applyFill="1" applyBorder="1"/>
    <xf numFmtId="3" fontId="2" fillId="0" borderId="5" xfId="0" applyNumberFormat="1" applyFont="1" applyFill="1" applyBorder="1" applyAlignment="1">
      <alignment horizontal="center"/>
    </xf>
    <xf numFmtId="3" fontId="4" fillId="0" borderId="4" xfId="0" applyNumberFormat="1" applyFont="1" applyFill="1" applyBorder="1" applyAlignment="1">
      <alignment horizontal="center"/>
    </xf>
    <xf numFmtId="0" fontId="1" fillId="0" borderId="0" xfId="0" applyFont="1" applyFill="1" applyBorder="1" applyAlignment="1"/>
    <xf numFmtId="3" fontId="2" fillId="3" borderId="0" xfId="0" applyNumberFormat="1" applyFont="1" applyFill="1" applyBorder="1" applyAlignment="1">
      <alignment horizontal="center"/>
    </xf>
    <xf numFmtId="0" fontId="5" fillId="0" borderId="0" xfId="0" applyFont="1"/>
    <xf numFmtId="0" fontId="5" fillId="0" borderId="0" xfId="0" applyFont="1" applyFill="1"/>
    <xf numFmtId="0" fontId="0" fillId="0" borderId="0" xfId="0" applyFont="1"/>
    <xf numFmtId="3" fontId="2" fillId="5" borderId="5" xfId="0" applyNumberFormat="1" applyFont="1" applyFill="1" applyBorder="1" applyAlignment="1">
      <alignment horizontal="center"/>
    </xf>
    <xf numFmtId="3" fontId="2" fillId="4" borderId="5" xfId="0" applyNumberFormat="1" applyFont="1" applyFill="1" applyBorder="1" applyAlignment="1">
      <alignment horizontal="center"/>
    </xf>
    <xf numFmtId="1" fontId="2" fillId="4" borderId="5" xfId="0" applyNumberFormat="1" applyFont="1" applyFill="1" applyBorder="1" applyAlignment="1">
      <alignment horizontal="center"/>
    </xf>
    <xf numFmtId="2" fontId="1" fillId="4" borderId="5" xfId="0" applyNumberFormat="1" applyFont="1" applyFill="1" applyBorder="1" applyAlignment="1">
      <alignment horizontal="center"/>
    </xf>
    <xf numFmtId="164" fontId="1" fillId="4" borderId="5" xfId="0" applyNumberFormat="1" applyFont="1" applyFill="1" applyBorder="1" applyAlignment="1">
      <alignment horizontal="center"/>
    </xf>
    <xf numFmtId="1" fontId="5" fillId="6" borderId="4" xfId="0" applyNumberFormat="1" applyFont="1" applyFill="1" applyBorder="1" applyAlignment="1">
      <alignment horizontal="center"/>
    </xf>
    <xf numFmtId="164" fontId="5" fillId="6" borderId="4" xfId="0" applyNumberFormat="1" applyFont="1" applyFill="1" applyBorder="1" applyAlignment="1">
      <alignment horizontal="center"/>
    </xf>
    <xf numFmtId="2" fontId="5" fillId="6" borderId="4" xfId="0" applyNumberFormat="1" applyFont="1" applyFill="1" applyBorder="1" applyAlignment="1">
      <alignment horizontal="center"/>
    </xf>
    <xf numFmtId="1" fontId="5" fillId="0" borderId="4" xfId="0" applyNumberFormat="1" applyFont="1" applyFill="1" applyBorder="1" applyAlignment="1">
      <alignment horizontal="center"/>
    </xf>
    <xf numFmtId="164" fontId="5" fillId="0" borderId="4" xfId="0" applyNumberFormat="1" applyFont="1" applyFill="1" applyBorder="1" applyAlignment="1">
      <alignment horizontal="center"/>
    </xf>
    <xf numFmtId="1" fontId="5" fillId="6" borderId="5" xfId="0" applyNumberFormat="1" applyFont="1" applyFill="1" applyBorder="1" applyAlignment="1">
      <alignment horizontal="center"/>
    </xf>
    <xf numFmtId="164" fontId="5" fillId="6" borderId="5" xfId="0" applyNumberFormat="1" applyFont="1" applyFill="1" applyBorder="1" applyAlignment="1">
      <alignment horizontal="center"/>
    </xf>
    <xf numFmtId="2" fontId="5" fillId="6" borderId="5" xfId="0" applyNumberFormat="1" applyFont="1" applyFill="1" applyBorder="1" applyAlignment="1">
      <alignment horizontal="center"/>
    </xf>
    <xf numFmtId="1" fontId="5" fillId="0" borderId="5" xfId="0" applyNumberFormat="1" applyFont="1" applyFill="1" applyBorder="1" applyAlignment="1">
      <alignment horizontal="center"/>
    </xf>
    <xf numFmtId="164" fontId="5" fillId="0" borderId="5" xfId="0" applyNumberFormat="1" applyFont="1" applyFill="1" applyBorder="1" applyAlignment="1">
      <alignment horizontal="center"/>
    </xf>
    <xf numFmtId="2" fontId="5" fillId="0" borderId="5" xfId="0" applyNumberFormat="1" applyFont="1" applyFill="1" applyBorder="1" applyAlignment="1">
      <alignment horizontal="center"/>
    </xf>
    <xf numFmtId="3" fontId="2" fillId="7" borderId="5" xfId="0" applyNumberFormat="1" applyFont="1" applyFill="1" applyBorder="1" applyAlignment="1">
      <alignment horizontal="center"/>
    </xf>
    <xf numFmtId="164" fontId="1" fillId="8" borderId="5" xfId="0" applyNumberFormat="1" applyFont="1" applyFill="1" applyBorder="1" applyAlignment="1">
      <alignment horizontal="center"/>
    </xf>
    <xf numFmtId="2" fontId="1" fillId="8" borderId="5" xfId="0" applyNumberFormat="1" applyFont="1" applyFill="1" applyBorder="1" applyAlignment="1">
      <alignment horizontal="center"/>
    </xf>
    <xf numFmtId="0" fontId="1" fillId="9" borderId="2" xfId="0" applyFont="1" applyFill="1" applyBorder="1" applyAlignment="1">
      <alignment horizontal="center"/>
    </xf>
    <xf numFmtId="0" fontId="1" fillId="9" borderId="3" xfId="0" applyFont="1" applyFill="1" applyBorder="1" applyAlignment="1">
      <alignment horizontal="center"/>
    </xf>
    <xf numFmtId="0" fontId="1" fillId="9" borderId="4" xfId="0" applyFont="1" applyFill="1" applyBorder="1" applyAlignment="1">
      <alignment horizontal="center"/>
    </xf>
    <xf numFmtId="1" fontId="5" fillId="10" borderId="4" xfId="0" applyNumberFormat="1" applyFont="1" applyFill="1" applyBorder="1" applyAlignment="1">
      <alignment horizontal="center"/>
    </xf>
    <xf numFmtId="164" fontId="5" fillId="10" borderId="4" xfId="0" applyNumberFormat="1" applyFont="1" applyFill="1" applyBorder="1" applyAlignment="1">
      <alignment horizontal="center"/>
    </xf>
    <xf numFmtId="1" fontId="5" fillId="10" borderId="5" xfId="0" applyNumberFormat="1" applyFont="1" applyFill="1" applyBorder="1" applyAlignment="1">
      <alignment horizontal="center"/>
    </xf>
    <xf numFmtId="164" fontId="5" fillId="10" borderId="5" xfId="0" applyNumberFormat="1" applyFont="1" applyFill="1" applyBorder="1" applyAlignment="1">
      <alignment horizontal="center"/>
    </xf>
    <xf numFmtId="0" fontId="2" fillId="11" borderId="5" xfId="0" applyFont="1" applyFill="1" applyBorder="1" applyAlignment="1">
      <alignment horizontal="center"/>
    </xf>
    <xf numFmtId="1" fontId="2" fillId="11" borderId="5" xfId="0" applyNumberFormat="1" applyFont="1" applyFill="1" applyBorder="1" applyAlignment="1">
      <alignment horizontal="center"/>
    </xf>
    <xf numFmtId="3" fontId="4" fillId="12" borderId="4" xfId="0" applyNumberFormat="1" applyFont="1" applyFill="1" applyBorder="1" applyAlignment="1">
      <alignment horizontal="center"/>
    </xf>
    <xf numFmtId="164" fontId="5" fillId="12" borderId="5" xfId="0" applyNumberFormat="1" applyFont="1" applyFill="1" applyBorder="1" applyAlignment="1">
      <alignment horizontal="center"/>
    </xf>
    <xf numFmtId="3" fontId="4" fillId="9" borderId="5" xfId="0" applyNumberFormat="1" applyFont="1" applyFill="1" applyBorder="1" applyAlignment="1">
      <alignment horizontal="center"/>
    </xf>
    <xf numFmtId="0" fontId="1" fillId="12" borderId="2" xfId="0" applyFont="1" applyFill="1" applyBorder="1" applyAlignment="1">
      <alignment horizontal="center"/>
    </xf>
    <xf numFmtId="0" fontId="1" fillId="12" borderId="3" xfId="0" applyFont="1" applyFill="1" applyBorder="1" applyAlignment="1">
      <alignment horizontal="center"/>
    </xf>
    <xf numFmtId="0" fontId="1" fillId="12" borderId="4" xfId="0" applyFont="1" applyFill="1" applyBorder="1" applyAlignment="1">
      <alignment horizontal="center"/>
    </xf>
    <xf numFmtId="164" fontId="5" fillId="12" borderId="4" xfId="0" applyNumberFormat="1" applyFont="1" applyFill="1" applyBorder="1" applyAlignment="1">
      <alignment horizontal="center"/>
    </xf>
    <xf numFmtId="1" fontId="1" fillId="9" borderId="4" xfId="0" applyNumberFormat="1" applyFont="1" applyFill="1" applyBorder="1" applyAlignment="1">
      <alignment horizontal="center"/>
    </xf>
    <xf numFmtId="1" fontId="1" fillId="9" borderId="5" xfId="0" applyNumberFormat="1" applyFont="1" applyFill="1" applyBorder="1" applyAlignment="1">
      <alignment horizontal="center"/>
    </xf>
    <xf numFmtId="1" fontId="2" fillId="13" borderId="5" xfId="0" applyNumberFormat="1" applyFont="1" applyFill="1" applyBorder="1" applyAlignment="1">
      <alignment horizontal="center"/>
    </xf>
    <xf numFmtId="1" fontId="1" fillId="14" borderId="5" xfId="0" applyNumberFormat="1" applyFont="1" applyFill="1" applyBorder="1" applyAlignment="1">
      <alignment horizontal="center"/>
    </xf>
    <xf numFmtId="0" fontId="1" fillId="2" borderId="0" xfId="0" applyFont="1" applyFill="1" applyBorder="1" applyAlignment="1"/>
    <xf numFmtId="0" fontId="3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top"/>
    </xf>
    <xf numFmtId="0" fontId="1" fillId="0" borderId="3" xfId="0" applyFont="1" applyFill="1" applyBorder="1" applyAlignment="1">
      <alignment horizontal="center" vertical="top"/>
    </xf>
    <xf numFmtId="0" fontId="1" fillId="0" borderId="4" xfId="0" applyFont="1" applyFill="1" applyBorder="1" applyAlignment="1">
      <alignment horizontal="center" vertical="top"/>
    </xf>
    <xf numFmtId="0" fontId="1" fillId="0" borderId="2" xfId="0" applyFont="1" applyFill="1" applyBorder="1" applyAlignment="1">
      <alignment horizontal="center" vertical="top" wrapText="1"/>
    </xf>
    <xf numFmtId="0" fontId="1" fillId="0" borderId="3" xfId="0" applyFont="1" applyFill="1" applyBorder="1" applyAlignment="1">
      <alignment horizontal="center" vertical="top" wrapText="1"/>
    </xf>
    <xf numFmtId="0" fontId="1" fillId="0" borderId="4" xfId="0" applyFont="1" applyFill="1" applyBorder="1" applyAlignment="1">
      <alignment horizontal="center" vertical="top" wrapText="1"/>
    </xf>
    <xf numFmtId="0" fontId="1" fillId="0" borderId="5" xfId="0" applyFont="1" applyFill="1" applyBorder="1" applyAlignment="1">
      <alignment horizontal="left"/>
    </xf>
    <xf numFmtId="0" fontId="2" fillId="4" borderId="5" xfId="0" applyFont="1" applyFill="1" applyBorder="1" applyAlignment="1"/>
    <xf numFmtId="0" fontId="2" fillId="0" borderId="5" xfId="0" applyFont="1" applyFill="1" applyBorder="1" applyAlignment="1"/>
    <xf numFmtId="0" fontId="1" fillId="0" borderId="6" xfId="0" applyFont="1" applyFill="1" applyBorder="1" applyAlignment="1">
      <alignment horizontal="left"/>
    </xf>
    <xf numFmtId="0" fontId="0" fillId="0" borderId="7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99FF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54"/>
  <sheetViews>
    <sheetView tabSelected="1" zoomScale="120" zoomScaleNormal="120" zoomScaleSheetLayoutView="100" zoomScalePageLayoutView="85" workbookViewId="0">
      <selection activeCell="J44" sqref="J44"/>
    </sheetView>
  </sheetViews>
  <sheetFormatPr defaultRowHeight="15"/>
  <cols>
    <col min="1" max="1" width="7.140625" style="23" customWidth="1"/>
    <col min="2" max="2" width="18.28515625" style="23" customWidth="1"/>
    <col min="3" max="6" width="8.85546875" style="23"/>
    <col min="7" max="7" width="10.28515625" style="23" customWidth="1"/>
    <col min="8" max="16" width="8.85546875" style="23"/>
    <col min="17" max="17" width="9.28515625" style="23" customWidth="1"/>
    <col min="18" max="18" width="8.85546875" style="23"/>
    <col min="19" max="19" width="10.7109375" style="23" customWidth="1"/>
    <col min="20" max="20" width="18.28515625" style="24" customWidth="1"/>
  </cols>
  <sheetData>
    <row r="1" spans="1:20">
      <c r="A1" s="66" t="s">
        <v>74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</row>
    <row r="2" spans="1:20">
      <c r="A2" s="67"/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</row>
    <row r="3" spans="1:20" s="25" customFormat="1">
      <c r="A3" s="68" t="s">
        <v>0</v>
      </c>
      <c r="B3" s="71" t="s">
        <v>1</v>
      </c>
      <c r="C3" s="45" t="s">
        <v>2</v>
      </c>
      <c r="D3" s="45" t="s">
        <v>3</v>
      </c>
      <c r="E3" s="1" t="s">
        <v>4</v>
      </c>
      <c r="F3" s="1" t="s">
        <v>3</v>
      </c>
      <c r="G3" s="57" t="s">
        <v>5</v>
      </c>
      <c r="H3" s="57" t="s">
        <v>3</v>
      </c>
      <c r="I3" s="1" t="s">
        <v>6</v>
      </c>
      <c r="J3" s="1" t="s">
        <v>3</v>
      </c>
      <c r="K3" s="57" t="s">
        <v>7</v>
      </c>
      <c r="L3" s="57" t="s">
        <v>3</v>
      </c>
      <c r="M3" s="1" t="s">
        <v>8</v>
      </c>
      <c r="N3" s="1" t="s">
        <v>3</v>
      </c>
      <c r="O3" s="57" t="s">
        <v>9</v>
      </c>
      <c r="P3" s="57" t="s">
        <v>3</v>
      </c>
      <c r="Q3" s="1" t="s">
        <v>10</v>
      </c>
      <c r="R3" s="1" t="s">
        <v>3</v>
      </c>
      <c r="S3" s="57" t="s">
        <v>11</v>
      </c>
      <c r="T3" s="1" t="s">
        <v>12</v>
      </c>
    </row>
    <row r="4" spans="1:20" s="25" customFormat="1">
      <c r="A4" s="69"/>
      <c r="B4" s="72"/>
      <c r="C4" s="46" t="s">
        <v>13</v>
      </c>
      <c r="D4" s="46" t="s">
        <v>14</v>
      </c>
      <c r="E4" s="2"/>
      <c r="F4" s="2" t="s">
        <v>14</v>
      </c>
      <c r="G4" s="58" t="s">
        <v>15</v>
      </c>
      <c r="H4" s="58" t="s">
        <v>14</v>
      </c>
      <c r="I4" s="2" t="s">
        <v>16</v>
      </c>
      <c r="J4" s="2" t="s">
        <v>14</v>
      </c>
      <c r="K4" s="58" t="s">
        <v>17</v>
      </c>
      <c r="L4" s="58" t="s">
        <v>14</v>
      </c>
      <c r="M4" s="2" t="s">
        <v>18</v>
      </c>
      <c r="N4" s="2" t="s">
        <v>14</v>
      </c>
      <c r="O4" s="58"/>
      <c r="P4" s="58" t="s">
        <v>14</v>
      </c>
      <c r="Q4" s="2" t="s">
        <v>19</v>
      </c>
      <c r="R4" s="2" t="s">
        <v>14</v>
      </c>
      <c r="S4" s="58" t="s">
        <v>20</v>
      </c>
      <c r="T4" s="2" t="s">
        <v>21</v>
      </c>
    </row>
    <row r="5" spans="1:20" s="25" customFormat="1">
      <c r="A5" s="70"/>
      <c r="B5" s="73"/>
      <c r="C5" s="47" t="s">
        <v>22</v>
      </c>
      <c r="D5" s="47" t="s">
        <v>23</v>
      </c>
      <c r="E5" s="3" t="s">
        <v>22</v>
      </c>
      <c r="F5" s="3" t="s">
        <v>23</v>
      </c>
      <c r="G5" s="59" t="s">
        <v>22</v>
      </c>
      <c r="H5" s="59" t="s">
        <v>23</v>
      </c>
      <c r="I5" s="3" t="s">
        <v>22</v>
      </c>
      <c r="J5" s="3" t="s">
        <v>23</v>
      </c>
      <c r="K5" s="59" t="s">
        <v>22</v>
      </c>
      <c r="L5" s="59" t="s">
        <v>23</v>
      </c>
      <c r="M5" s="3" t="s">
        <v>22</v>
      </c>
      <c r="N5" s="3" t="s">
        <v>23</v>
      </c>
      <c r="O5" s="59" t="s">
        <v>22</v>
      </c>
      <c r="P5" s="59" t="s">
        <v>23</v>
      </c>
      <c r="Q5" s="3" t="s">
        <v>22</v>
      </c>
      <c r="R5" s="3" t="s">
        <v>23</v>
      </c>
      <c r="S5" s="59" t="s">
        <v>23</v>
      </c>
      <c r="T5" s="3" t="s">
        <v>24</v>
      </c>
    </row>
    <row r="6" spans="1:20">
      <c r="A6" s="3">
        <v>1</v>
      </c>
      <c r="B6" s="9" t="s">
        <v>25</v>
      </c>
      <c r="C6" s="48">
        <v>358</v>
      </c>
      <c r="D6" s="49">
        <v>9.8405717427157775</v>
      </c>
      <c r="E6" s="31">
        <v>185</v>
      </c>
      <c r="F6" s="32">
        <v>5.0852116547553603</v>
      </c>
      <c r="G6" s="48">
        <v>103</v>
      </c>
      <c r="H6" s="49">
        <v>2.8312259483232549</v>
      </c>
      <c r="I6" s="31">
        <v>6</v>
      </c>
      <c r="J6" s="33">
        <v>0.16492578339747113</v>
      </c>
      <c r="K6" s="48">
        <v>67</v>
      </c>
      <c r="L6" s="49">
        <v>1.8416712479384276</v>
      </c>
      <c r="M6" s="31">
        <v>9</v>
      </c>
      <c r="N6" s="33">
        <v>0.24738867509620671</v>
      </c>
      <c r="O6" s="48">
        <v>464</v>
      </c>
      <c r="P6" s="60">
        <v>12.754260582737768</v>
      </c>
      <c r="Q6" s="34">
        <v>1192</v>
      </c>
      <c r="R6" s="35">
        <v>32.765255634964269</v>
      </c>
      <c r="S6" s="61">
        <v>36380</v>
      </c>
      <c r="T6" s="9" t="s">
        <v>25</v>
      </c>
    </row>
    <row r="7" spans="1:20">
      <c r="A7" s="10">
        <f>A6+1</f>
        <v>2</v>
      </c>
      <c r="B7" s="11" t="s">
        <v>26</v>
      </c>
      <c r="C7" s="50">
        <v>623</v>
      </c>
      <c r="D7" s="51">
        <v>9.8036130169320828</v>
      </c>
      <c r="E7" s="36">
        <v>367</v>
      </c>
      <c r="F7" s="37">
        <v>5.7751620822055765</v>
      </c>
      <c r="G7" s="50">
        <v>190</v>
      </c>
      <c r="H7" s="51">
        <v>2.9898659281173288</v>
      </c>
      <c r="I7" s="36">
        <v>7</v>
      </c>
      <c r="J7" s="38">
        <v>0.1101529552464279</v>
      </c>
      <c r="K7" s="50">
        <v>80</v>
      </c>
      <c r="L7" s="51">
        <v>1.258890917102033</v>
      </c>
      <c r="M7" s="36">
        <v>19</v>
      </c>
      <c r="N7" s="38">
        <v>0.29898659281173284</v>
      </c>
      <c r="O7" s="50">
        <v>622</v>
      </c>
      <c r="P7" s="55">
        <v>9.787876880468307</v>
      </c>
      <c r="Q7" s="39">
        <v>1908</v>
      </c>
      <c r="R7" s="40">
        <v>30.024548372883491</v>
      </c>
      <c r="S7" s="62">
        <v>63548</v>
      </c>
      <c r="T7" s="11" t="s">
        <v>26</v>
      </c>
    </row>
    <row r="8" spans="1:20">
      <c r="A8" s="10">
        <f t="shared" ref="A8:A36" si="0">A7+1</f>
        <v>3</v>
      </c>
      <c r="B8" s="11" t="s">
        <v>27</v>
      </c>
      <c r="C8" s="50">
        <v>257</v>
      </c>
      <c r="D8" s="51">
        <v>8.2769726247987112</v>
      </c>
      <c r="E8" s="36">
        <v>135</v>
      </c>
      <c r="F8" s="37">
        <v>4.3478260869565215</v>
      </c>
      <c r="G8" s="50">
        <v>52</v>
      </c>
      <c r="H8" s="51">
        <v>1.674718196457327</v>
      </c>
      <c r="I8" s="36">
        <v>1</v>
      </c>
      <c r="J8" s="38">
        <v>3.2206119162640899E-2</v>
      </c>
      <c r="K8" s="50">
        <v>42</v>
      </c>
      <c r="L8" s="51">
        <v>1.3526570048309179</v>
      </c>
      <c r="M8" s="36">
        <v>8</v>
      </c>
      <c r="N8" s="38">
        <v>0.25764895330112719</v>
      </c>
      <c r="O8" s="50">
        <v>333</v>
      </c>
      <c r="P8" s="55">
        <v>10.724637681159422</v>
      </c>
      <c r="Q8" s="39">
        <v>828</v>
      </c>
      <c r="R8" s="40">
        <v>26.666666666666668</v>
      </c>
      <c r="S8" s="62">
        <v>31050</v>
      </c>
      <c r="T8" s="11" t="s">
        <v>27</v>
      </c>
    </row>
    <row r="9" spans="1:20">
      <c r="A9" s="10">
        <f t="shared" si="0"/>
        <v>4</v>
      </c>
      <c r="B9" s="12" t="s">
        <v>28</v>
      </c>
      <c r="C9" s="50">
        <v>223</v>
      </c>
      <c r="D9" s="51">
        <v>7.0578554247373084</v>
      </c>
      <c r="E9" s="36">
        <v>182</v>
      </c>
      <c r="F9" s="37">
        <v>5.7602228130143054</v>
      </c>
      <c r="G9" s="50">
        <v>34</v>
      </c>
      <c r="H9" s="51">
        <v>1.0760855804532221</v>
      </c>
      <c r="I9" s="36">
        <v>3</v>
      </c>
      <c r="J9" s="38">
        <v>9.4948727687048998E-2</v>
      </c>
      <c r="K9" s="50">
        <v>29</v>
      </c>
      <c r="L9" s="51">
        <v>0.91783770097480699</v>
      </c>
      <c r="M9" s="36">
        <v>6</v>
      </c>
      <c r="N9" s="38">
        <v>0.189897455374098</v>
      </c>
      <c r="O9" s="50">
        <v>383</v>
      </c>
      <c r="P9" s="55">
        <v>12.121787568046587</v>
      </c>
      <c r="Q9" s="39">
        <v>860</v>
      </c>
      <c r="R9" s="40">
        <v>27.218635270287376</v>
      </c>
      <c r="S9" s="62">
        <v>31596</v>
      </c>
      <c r="T9" s="11" t="s">
        <v>28</v>
      </c>
    </row>
    <row r="10" spans="1:20">
      <c r="A10" s="10">
        <f t="shared" si="0"/>
        <v>5</v>
      </c>
      <c r="B10" s="12" t="s">
        <v>29</v>
      </c>
      <c r="C10" s="50">
        <v>253</v>
      </c>
      <c r="D10" s="51">
        <v>9.7020362771791238</v>
      </c>
      <c r="E10" s="36">
        <v>175</v>
      </c>
      <c r="F10" s="37">
        <v>6.7108946581278524</v>
      </c>
      <c r="G10" s="50">
        <v>65</v>
      </c>
      <c r="H10" s="51">
        <v>2.4926180158760594</v>
      </c>
      <c r="I10" s="36">
        <v>2</v>
      </c>
      <c r="J10" s="38">
        <v>7.6695938950032586E-2</v>
      </c>
      <c r="K10" s="50">
        <v>31</v>
      </c>
      <c r="L10" s="51">
        <v>1.1887870537255054</v>
      </c>
      <c r="M10" s="36">
        <v>7</v>
      </c>
      <c r="N10" s="38">
        <v>0.26843578632511411</v>
      </c>
      <c r="O10" s="50">
        <v>273</v>
      </c>
      <c r="P10" s="55">
        <v>10.468995666679449</v>
      </c>
      <c r="Q10" s="39">
        <v>806</v>
      </c>
      <c r="R10" s="40">
        <v>30.908463396863137</v>
      </c>
      <c r="S10" s="62">
        <v>26077</v>
      </c>
      <c r="T10" s="11" t="s">
        <v>29</v>
      </c>
    </row>
    <row r="11" spans="1:20">
      <c r="A11" s="10">
        <f t="shared" si="0"/>
        <v>6</v>
      </c>
      <c r="B11" s="13" t="s">
        <v>30</v>
      </c>
      <c r="C11" s="50">
        <v>142</v>
      </c>
      <c r="D11" s="51">
        <v>7.1285140562248994</v>
      </c>
      <c r="E11" s="36">
        <v>81</v>
      </c>
      <c r="F11" s="37">
        <v>4.0662650602409638</v>
      </c>
      <c r="G11" s="50">
        <v>52</v>
      </c>
      <c r="H11" s="51">
        <v>2.6104417670682731</v>
      </c>
      <c r="I11" s="36">
        <v>2</v>
      </c>
      <c r="J11" s="38">
        <v>0.10040160642570281</v>
      </c>
      <c r="K11" s="50">
        <v>13</v>
      </c>
      <c r="L11" s="51">
        <v>0.65261044176706828</v>
      </c>
      <c r="M11" s="36">
        <v>9</v>
      </c>
      <c r="N11" s="38">
        <v>0.45180722891566266</v>
      </c>
      <c r="O11" s="50">
        <v>251</v>
      </c>
      <c r="P11" s="55">
        <v>12.600401606425702</v>
      </c>
      <c r="Q11" s="39">
        <v>550</v>
      </c>
      <c r="R11" s="40">
        <v>27.610441767068274</v>
      </c>
      <c r="S11" s="62">
        <v>19920</v>
      </c>
      <c r="T11" s="13" t="s">
        <v>30</v>
      </c>
    </row>
    <row r="12" spans="1:20">
      <c r="A12" s="10">
        <f t="shared" si="0"/>
        <v>7</v>
      </c>
      <c r="B12" s="14" t="s">
        <v>31</v>
      </c>
      <c r="C12" s="50">
        <v>2361</v>
      </c>
      <c r="D12" s="51">
        <v>11.782495433721593</v>
      </c>
      <c r="E12" s="36">
        <v>1433</v>
      </c>
      <c r="F12" s="37">
        <v>7.1513409388068787</v>
      </c>
      <c r="G12" s="50">
        <v>659</v>
      </c>
      <c r="H12" s="51">
        <v>3.2887185475741334</v>
      </c>
      <c r="I12" s="36">
        <v>15</v>
      </c>
      <c r="J12" s="38">
        <v>7.4857023085905916E-2</v>
      </c>
      <c r="K12" s="50">
        <v>272</v>
      </c>
      <c r="L12" s="51">
        <v>1.3574073519577605</v>
      </c>
      <c r="M12" s="36">
        <v>64</v>
      </c>
      <c r="N12" s="38">
        <v>0.31938996516653195</v>
      </c>
      <c r="O12" s="50">
        <v>1755</v>
      </c>
      <c r="P12" s="55">
        <v>8.7582717010509938</v>
      </c>
      <c r="Q12" s="39">
        <v>6559</v>
      </c>
      <c r="R12" s="40">
        <v>32.732480961363798</v>
      </c>
      <c r="S12" s="62">
        <v>200382</v>
      </c>
      <c r="T12" s="14" t="s">
        <v>31</v>
      </c>
    </row>
    <row r="13" spans="1:20">
      <c r="A13" s="10">
        <v>8</v>
      </c>
      <c r="B13" s="12" t="s">
        <v>32</v>
      </c>
      <c r="C13" s="50">
        <v>141</v>
      </c>
      <c r="D13" s="51">
        <v>6.6334211516748214</v>
      </c>
      <c r="E13" s="36">
        <v>81</v>
      </c>
      <c r="F13" s="37">
        <v>3.8106887467068122</v>
      </c>
      <c r="G13" s="50">
        <v>35</v>
      </c>
      <c r="H13" s="51">
        <v>1.6465939028980052</v>
      </c>
      <c r="I13" s="36">
        <v>3</v>
      </c>
      <c r="J13" s="38">
        <v>0.14113662024840046</v>
      </c>
      <c r="K13" s="50">
        <v>11</v>
      </c>
      <c r="L13" s="51">
        <v>0.51750094091080168</v>
      </c>
      <c r="M13" s="36">
        <v>3</v>
      </c>
      <c r="N13" s="38">
        <v>0.14113662024840046</v>
      </c>
      <c r="O13" s="50">
        <v>268</v>
      </c>
      <c r="P13" s="55">
        <v>12.608204742190441</v>
      </c>
      <c r="Q13" s="39">
        <v>542</v>
      </c>
      <c r="R13" s="40">
        <v>25.498682724877682</v>
      </c>
      <c r="S13" s="62">
        <v>21256</v>
      </c>
      <c r="T13" s="11" t="s">
        <v>32</v>
      </c>
    </row>
    <row r="14" spans="1:20">
      <c r="A14" s="10">
        <f t="shared" si="0"/>
        <v>9</v>
      </c>
      <c r="B14" s="11" t="s">
        <v>33</v>
      </c>
      <c r="C14" s="50">
        <v>532</v>
      </c>
      <c r="D14" s="51">
        <v>10.268287975294344</v>
      </c>
      <c r="E14" s="36">
        <v>338</v>
      </c>
      <c r="F14" s="37">
        <v>6.5238370970855044</v>
      </c>
      <c r="G14" s="50">
        <v>93</v>
      </c>
      <c r="H14" s="51">
        <v>1.7950202663578461</v>
      </c>
      <c r="I14" s="36">
        <v>6</v>
      </c>
      <c r="J14" s="38">
        <v>0.11580775911986103</v>
      </c>
      <c r="K14" s="50">
        <v>56</v>
      </c>
      <c r="L14" s="51">
        <v>1.0808724184520364</v>
      </c>
      <c r="M14" s="36">
        <v>18</v>
      </c>
      <c r="N14" s="38">
        <v>0.34742327735958306</v>
      </c>
      <c r="O14" s="50">
        <v>539</v>
      </c>
      <c r="P14" s="55">
        <v>10.403397027600848</v>
      </c>
      <c r="Q14" s="39">
        <v>1582</v>
      </c>
      <c r="R14" s="40">
        <v>30.534645821270022</v>
      </c>
      <c r="S14" s="62">
        <v>51810</v>
      </c>
      <c r="T14" s="11" t="s">
        <v>33</v>
      </c>
    </row>
    <row r="15" spans="1:20">
      <c r="A15" s="10">
        <f t="shared" si="0"/>
        <v>10</v>
      </c>
      <c r="B15" s="11" t="s">
        <v>34</v>
      </c>
      <c r="C15" s="50">
        <v>97</v>
      </c>
      <c r="D15" s="51">
        <v>7.2296340463590969</v>
      </c>
      <c r="E15" s="36">
        <v>86</v>
      </c>
      <c r="F15" s="37">
        <v>6.4097786390400238</v>
      </c>
      <c r="G15" s="50">
        <v>17</v>
      </c>
      <c r="H15" s="51">
        <v>1.2670492658567489</v>
      </c>
      <c r="I15" s="36">
        <v>0</v>
      </c>
      <c r="J15" s="38">
        <v>0</v>
      </c>
      <c r="K15" s="50">
        <v>9</v>
      </c>
      <c r="L15" s="51">
        <v>0.67079078780651413</v>
      </c>
      <c r="M15" s="36">
        <v>0</v>
      </c>
      <c r="N15" s="38">
        <v>0</v>
      </c>
      <c r="O15" s="50">
        <v>163</v>
      </c>
      <c r="P15" s="55">
        <v>12.148766490273534</v>
      </c>
      <c r="Q15" s="39">
        <v>372</v>
      </c>
      <c r="R15" s="40">
        <v>27.726019229335915</v>
      </c>
      <c r="S15" s="62">
        <v>13417</v>
      </c>
      <c r="T15" s="11" t="s">
        <v>34</v>
      </c>
    </row>
    <row r="16" spans="1:20">
      <c r="A16" s="10">
        <f t="shared" si="0"/>
        <v>11</v>
      </c>
      <c r="B16" s="11" t="s">
        <v>35</v>
      </c>
      <c r="C16" s="50">
        <v>331</v>
      </c>
      <c r="D16" s="51">
        <v>9.1998110008616134</v>
      </c>
      <c r="E16" s="36">
        <v>182</v>
      </c>
      <c r="F16" s="37">
        <v>5.0585063509269297</v>
      </c>
      <c r="G16" s="50">
        <v>110</v>
      </c>
      <c r="H16" s="51">
        <v>3.0573390033074852</v>
      </c>
      <c r="I16" s="36">
        <v>5</v>
      </c>
      <c r="J16" s="38">
        <v>0.13896995469579476</v>
      </c>
      <c r="K16" s="50">
        <v>42</v>
      </c>
      <c r="L16" s="51">
        <v>1.1673476194446761</v>
      </c>
      <c r="M16" s="36">
        <v>14</v>
      </c>
      <c r="N16" s="38">
        <v>0.38911587314822538</v>
      </c>
      <c r="O16" s="50">
        <v>376</v>
      </c>
      <c r="P16" s="55">
        <v>10.450540593123767</v>
      </c>
      <c r="Q16" s="39">
        <v>1060</v>
      </c>
      <c r="R16" s="40">
        <v>29.461630395508489</v>
      </c>
      <c r="S16" s="62">
        <v>35979</v>
      </c>
      <c r="T16" s="11" t="s">
        <v>35</v>
      </c>
    </row>
    <row r="17" spans="1:20">
      <c r="A17" s="10">
        <f t="shared" si="0"/>
        <v>12</v>
      </c>
      <c r="B17" s="11" t="s">
        <v>36</v>
      </c>
      <c r="C17" s="50">
        <v>339</v>
      </c>
      <c r="D17" s="51">
        <v>10.008266414737836</v>
      </c>
      <c r="E17" s="36">
        <v>202</v>
      </c>
      <c r="F17" s="37">
        <v>5.9636277751535198</v>
      </c>
      <c r="G17" s="50">
        <v>41</v>
      </c>
      <c r="H17" s="51">
        <v>1.2104393008974963</v>
      </c>
      <c r="I17" s="36">
        <v>3</v>
      </c>
      <c r="J17" s="38">
        <v>8.8568729333963161E-2</v>
      </c>
      <c r="K17" s="50">
        <v>24</v>
      </c>
      <c r="L17" s="51">
        <v>0.70854983467170529</v>
      </c>
      <c r="M17" s="36">
        <v>11</v>
      </c>
      <c r="N17" s="38">
        <v>0.32475200755786493</v>
      </c>
      <c r="O17" s="50">
        <v>291</v>
      </c>
      <c r="P17" s="55">
        <v>8.5911667453944265</v>
      </c>
      <c r="Q17" s="39">
        <v>911</v>
      </c>
      <c r="R17" s="40">
        <v>26.895370807746811</v>
      </c>
      <c r="S17" s="62">
        <v>33872</v>
      </c>
      <c r="T17" s="11" t="s">
        <v>36</v>
      </c>
    </row>
    <row r="18" spans="1:20">
      <c r="A18" s="10">
        <f t="shared" si="0"/>
        <v>13</v>
      </c>
      <c r="B18" s="11" t="s">
        <v>37</v>
      </c>
      <c r="C18" s="50">
        <v>1057</v>
      </c>
      <c r="D18" s="51">
        <v>9.6329982593163024</v>
      </c>
      <c r="E18" s="36">
        <v>719</v>
      </c>
      <c r="F18" s="37">
        <v>6.5526260628651105</v>
      </c>
      <c r="G18" s="50">
        <v>322</v>
      </c>
      <c r="H18" s="51">
        <v>2.9345557611162247</v>
      </c>
      <c r="I18" s="36">
        <v>5</v>
      </c>
      <c r="J18" s="38">
        <v>4.5567636042177402E-2</v>
      </c>
      <c r="K18" s="50">
        <v>220</v>
      </c>
      <c r="L18" s="51">
        <v>2.0049759858558058</v>
      </c>
      <c r="M18" s="36">
        <v>29</v>
      </c>
      <c r="N18" s="38">
        <v>0.26429228904462898</v>
      </c>
      <c r="O18" s="50">
        <v>1242</v>
      </c>
      <c r="P18" s="55">
        <v>11.319000792876867</v>
      </c>
      <c r="Q18" s="39">
        <v>3594</v>
      </c>
      <c r="R18" s="40">
        <v>32.754016787117116</v>
      </c>
      <c r="S18" s="62">
        <v>109727</v>
      </c>
      <c r="T18" s="11" t="s">
        <v>37</v>
      </c>
    </row>
    <row r="19" spans="1:20">
      <c r="A19" s="10">
        <f t="shared" si="0"/>
        <v>14</v>
      </c>
      <c r="B19" s="12" t="s">
        <v>38</v>
      </c>
      <c r="C19" s="50">
        <v>396</v>
      </c>
      <c r="D19" s="51">
        <v>8.8219568704330786</v>
      </c>
      <c r="E19" s="36">
        <v>276</v>
      </c>
      <c r="F19" s="37">
        <v>6.1486366066654785</v>
      </c>
      <c r="G19" s="50">
        <v>90</v>
      </c>
      <c r="H19" s="51">
        <v>2.0049901978256996</v>
      </c>
      <c r="I19" s="36">
        <v>4</v>
      </c>
      <c r="J19" s="38">
        <v>8.9110675458919972E-2</v>
      </c>
      <c r="K19" s="50">
        <v>53</v>
      </c>
      <c r="L19" s="51">
        <v>1.1807164498306897</v>
      </c>
      <c r="M19" s="36">
        <v>16</v>
      </c>
      <c r="N19" s="38">
        <v>0.35644270183567989</v>
      </c>
      <c r="O19" s="50">
        <v>522</v>
      </c>
      <c r="P19" s="55">
        <v>11.628943147389057</v>
      </c>
      <c r="Q19" s="39">
        <v>1357</v>
      </c>
      <c r="R19" s="40">
        <v>30.230796649438606</v>
      </c>
      <c r="S19" s="62">
        <v>44888</v>
      </c>
      <c r="T19" s="11" t="s">
        <v>38</v>
      </c>
    </row>
    <row r="20" spans="1:20">
      <c r="A20" s="10">
        <f t="shared" si="0"/>
        <v>15</v>
      </c>
      <c r="B20" s="11" t="s">
        <v>39</v>
      </c>
      <c r="C20" s="50">
        <v>111</v>
      </c>
      <c r="D20" s="51">
        <v>6.7134389742349105</v>
      </c>
      <c r="E20" s="36">
        <v>68</v>
      </c>
      <c r="F20" s="37">
        <v>4.1127373896213868</v>
      </c>
      <c r="G20" s="50">
        <v>30</v>
      </c>
      <c r="H20" s="51">
        <v>1.814442966009435</v>
      </c>
      <c r="I20" s="36">
        <v>2</v>
      </c>
      <c r="J20" s="38">
        <v>0.12096286440062901</v>
      </c>
      <c r="K20" s="50">
        <v>16</v>
      </c>
      <c r="L20" s="51">
        <v>0.96770291520503204</v>
      </c>
      <c r="M20" s="36">
        <v>5</v>
      </c>
      <c r="N20" s="38">
        <v>0.3024071610015725</v>
      </c>
      <c r="O20" s="50">
        <v>185</v>
      </c>
      <c r="P20" s="55">
        <v>11.189064957058182</v>
      </c>
      <c r="Q20" s="39">
        <v>417</v>
      </c>
      <c r="R20" s="40">
        <v>25.220757227531145</v>
      </c>
      <c r="S20" s="62">
        <v>16534</v>
      </c>
      <c r="T20" s="11" t="s">
        <v>39</v>
      </c>
    </row>
    <row r="21" spans="1:20">
      <c r="A21" s="10">
        <f t="shared" si="0"/>
        <v>16</v>
      </c>
      <c r="B21" s="11" t="s">
        <v>40</v>
      </c>
      <c r="C21" s="50">
        <v>329</v>
      </c>
      <c r="D21" s="51">
        <v>7.4014082922768889</v>
      </c>
      <c r="E21" s="36">
        <v>173</v>
      </c>
      <c r="F21" s="37">
        <v>3.8919259409237137</v>
      </c>
      <c r="G21" s="50">
        <v>109</v>
      </c>
      <c r="H21" s="51">
        <v>2.4521383095993339</v>
      </c>
      <c r="I21" s="36">
        <v>3</v>
      </c>
      <c r="J21" s="38">
        <v>6.7490045218330297E-2</v>
      </c>
      <c r="K21" s="50">
        <v>67</v>
      </c>
      <c r="L21" s="51">
        <v>1.5072776765427098</v>
      </c>
      <c r="M21" s="36">
        <v>20</v>
      </c>
      <c r="N21" s="38">
        <v>0.44993363478886861</v>
      </c>
      <c r="O21" s="50">
        <v>422</v>
      </c>
      <c r="P21" s="55">
        <v>9.4935996940451286</v>
      </c>
      <c r="Q21" s="39">
        <v>1123</v>
      </c>
      <c r="R21" s="40">
        <v>25.263773593394976</v>
      </c>
      <c r="S21" s="62">
        <v>44451</v>
      </c>
      <c r="T21" s="11" t="s">
        <v>40</v>
      </c>
    </row>
    <row r="22" spans="1:20">
      <c r="A22" s="10">
        <f t="shared" si="0"/>
        <v>17</v>
      </c>
      <c r="B22" s="12" t="s">
        <v>41</v>
      </c>
      <c r="C22" s="50">
        <v>137</v>
      </c>
      <c r="D22" s="51">
        <v>5.5497042858300256</v>
      </c>
      <c r="E22" s="36">
        <v>109</v>
      </c>
      <c r="F22" s="37">
        <v>4.4154581544195093</v>
      </c>
      <c r="G22" s="50">
        <v>29</v>
      </c>
      <c r="H22" s="51">
        <v>1.1747549218180344</v>
      </c>
      <c r="I22" s="36">
        <v>2</v>
      </c>
      <c r="J22" s="38">
        <v>8.1017580815036863E-2</v>
      </c>
      <c r="K22" s="50">
        <v>12</v>
      </c>
      <c r="L22" s="51">
        <v>0.48610548489022121</v>
      </c>
      <c r="M22" s="36">
        <v>4</v>
      </c>
      <c r="N22" s="38">
        <v>0.16203516163007373</v>
      </c>
      <c r="O22" s="50">
        <v>273</v>
      </c>
      <c r="P22" s="55">
        <v>11.058899781252531</v>
      </c>
      <c r="Q22" s="39">
        <v>566</v>
      </c>
      <c r="R22" s="40">
        <v>22.927975370655432</v>
      </c>
      <c r="S22" s="62">
        <v>24686</v>
      </c>
      <c r="T22" s="11" t="s">
        <v>41</v>
      </c>
    </row>
    <row r="23" spans="1:20">
      <c r="A23" s="10">
        <f t="shared" si="0"/>
        <v>18</v>
      </c>
      <c r="B23" s="12" t="s">
        <v>42</v>
      </c>
      <c r="C23" s="50">
        <v>970</v>
      </c>
      <c r="D23" s="51">
        <v>11.593717878230105</v>
      </c>
      <c r="E23" s="36">
        <v>825</v>
      </c>
      <c r="F23" s="37">
        <v>9.8606363397317907</v>
      </c>
      <c r="G23" s="50">
        <v>268</v>
      </c>
      <c r="H23" s="51">
        <v>3.2032127746037817</v>
      </c>
      <c r="I23" s="36">
        <v>13</v>
      </c>
      <c r="J23" s="38">
        <v>0.15537972414122822</v>
      </c>
      <c r="K23" s="50">
        <v>142</v>
      </c>
      <c r="L23" s="51">
        <v>1.6972246790811081</v>
      </c>
      <c r="M23" s="36">
        <v>23</v>
      </c>
      <c r="N23" s="38">
        <v>0.27490258886524988</v>
      </c>
      <c r="O23" s="50">
        <v>721</v>
      </c>
      <c r="P23" s="55">
        <v>8.6175985466019664</v>
      </c>
      <c r="Q23" s="39">
        <v>2962</v>
      </c>
      <c r="R23" s="40">
        <v>35.402672531255227</v>
      </c>
      <c r="S23" s="62">
        <v>83666</v>
      </c>
      <c r="T23" s="11" t="s">
        <v>42</v>
      </c>
    </row>
    <row r="24" spans="1:20">
      <c r="A24" s="10">
        <f t="shared" si="0"/>
        <v>19</v>
      </c>
      <c r="B24" s="11" t="s">
        <v>43</v>
      </c>
      <c r="C24" s="50">
        <v>499</v>
      </c>
      <c r="D24" s="51">
        <v>8.701717673729183</v>
      </c>
      <c r="E24" s="36">
        <v>312</v>
      </c>
      <c r="F24" s="37">
        <v>5.4407533350771642</v>
      </c>
      <c r="G24" s="50">
        <v>161</v>
      </c>
      <c r="H24" s="51">
        <v>2.807568227395588</v>
      </c>
      <c r="I24" s="36">
        <v>5</v>
      </c>
      <c r="J24" s="38">
        <v>8.7191559857005843E-2</v>
      </c>
      <c r="K24" s="50">
        <v>65</v>
      </c>
      <c r="L24" s="51">
        <v>1.1334902781410758</v>
      </c>
      <c r="M24" s="36">
        <v>13</v>
      </c>
      <c r="N24" s="38">
        <v>0.22669805562821521</v>
      </c>
      <c r="O24" s="50">
        <v>594</v>
      </c>
      <c r="P24" s="55">
        <v>10.358357311012295</v>
      </c>
      <c r="Q24" s="39">
        <v>1649</v>
      </c>
      <c r="R24" s="40">
        <v>28.755776440840528</v>
      </c>
      <c r="S24" s="62">
        <v>57345</v>
      </c>
      <c r="T24" s="11" t="s">
        <v>43</v>
      </c>
    </row>
    <row r="25" spans="1:20">
      <c r="A25" s="10">
        <f t="shared" si="0"/>
        <v>20</v>
      </c>
      <c r="B25" s="11" t="s">
        <v>44</v>
      </c>
      <c r="C25" s="50">
        <v>1293</v>
      </c>
      <c r="D25" s="51">
        <v>8.0734792761966609</v>
      </c>
      <c r="E25" s="36">
        <v>934</v>
      </c>
      <c r="F25" s="37">
        <v>5.8318868089463889</v>
      </c>
      <c r="G25" s="50">
        <v>428</v>
      </c>
      <c r="H25" s="51">
        <v>2.6724277882538057</v>
      </c>
      <c r="I25" s="36">
        <v>8</v>
      </c>
      <c r="J25" s="38">
        <v>4.9951921275772068E-2</v>
      </c>
      <c r="K25" s="50">
        <v>251</v>
      </c>
      <c r="L25" s="51">
        <v>1.5672415300273486</v>
      </c>
      <c r="M25" s="36">
        <v>41</v>
      </c>
      <c r="N25" s="38">
        <v>0.25600359653833182</v>
      </c>
      <c r="O25" s="50">
        <v>1807</v>
      </c>
      <c r="P25" s="55">
        <v>11.282890218165015</v>
      </c>
      <c r="Q25" s="39">
        <v>4762</v>
      </c>
      <c r="R25" s="40">
        <v>29.733881139403326</v>
      </c>
      <c r="S25" s="62">
        <v>160154</v>
      </c>
      <c r="T25" s="11" t="s">
        <v>44</v>
      </c>
    </row>
    <row r="26" spans="1:20">
      <c r="A26" s="10">
        <f t="shared" si="0"/>
        <v>21</v>
      </c>
      <c r="B26" s="11" t="s">
        <v>45</v>
      </c>
      <c r="C26" s="50">
        <v>100</v>
      </c>
      <c r="D26" s="51">
        <v>6.8558892088303853</v>
      </c>
      <c r="E26" s="36">
        <v>46</v>
      </c>
      <c r="F26" s="37">
        <v>3.1537090360619775</v>
      </c>
      <c r="G26" s="50">
        <v>27</v>
      </c>
      <c r="H26" s="51">
        <v>1.8510900863842039</v>
      </c>
      <c r="I26" s="36">
        <v>0</v>
      </c>
      <c r="J26" s="38">
        <v>0</v>
      </c>
      <c r="K26" s="50">
        <v>15</v>
      </c>
      <c r="L26" s="51">
        <v>1.0283833813245578</v>
      </c>
      <c r="M26" s="36">
        <v>2</v>
      </c>
      <c r="N26" s="38">
        <v>0.13711778417660769</v>
      </c>
      <c r="O26" s="50">
        <v>190</v>
      </c>
      <c r="P26" s="55">
        <v>13.026189496777732</v>
      </c>
      <c r="Q26" s="39">
        <v>380</v>
      </c>
      <c r="R26" s="40">
        <v>26.052378993555465</v>
      </c>
      <c r="S26" s="62">
        <v>14586</v>
      </c>
      <c r="T26" s="11" t="s">
        <v>45</v>
      </c>
    </row>
    <row r="27" spans="1:20">
      <c r="A27" s="10">
        <f t="shared" si="0"/>
        <v>22</v>
      </c>
      <c r="B27" s="11" t="s">
        <v>46</v>
      </c>
      <c r="C27" s="50">
        <v>128</v>
      </c>
      <c r="D27" s="51">
        <v>7.8263527973096902</v>
      </c>
      <c r="E27" s="36">
        <v>80</v>
      </c>
      <c r="F27" s="37">
        <v>4.8914704983185571</v>
      </c>
      <c r="G27" s="50">
        <v>35</v>
      </c>
      <c r="H27" s="51">
        <v>2.1400183430143689</v>
      </c>
      <c r="I27" s="36">
        <v>0</v>
      </c>
      <c r="J27" s="38">
        <v>0</v>
      </c>
      <c r="K27" s="50">
        <v>20</v>
      </c>
      <c r="L27" s="51">
        <v>1.2228676245796393</v>
      </c>
      <c r="M27" s="36">
        <v>5</v>
      </c>
      <c r="N27" s="38">
        <v>0.30571690614490982</v>
      </c>
      <c r="O27" s="50">
        <v>223</v>
      </c>
      <c r="P27" s="55">
        <v>13.634974014062978</v>
      </c>
      <c r="Q27" s="39">
        <v>491</v>
      </c>
      <c r="R27" s="40">
        <v>30.021400183430142</v>
      </c>
      <c r="S27" s="62">
        <v>16355</v>
      </c>
      <c r="T27" s="11" t="s">
        <v>46</v>
      </c>
    </row>
    <row r="28" spans="1:20">
      <c r="A28" s="10">
        <f t="shared" si="0"/>
        <v>23</v>
      </c>
      <c r="B28" s="11" t="s">
        <v>47</v>
      </c>
      <c r="C28" s="50">
        <v>563</v>
      </c>
      <c r="D28" s="51">
        <v>10.916141541444498</v>
      </c>
      <c r="E28" s="36">
        <v>378</v>
      </c>
      <c r="F28" s="37">
        <v>7.3291323315559858</v>
      </c>
      <c r="G28" s="50">
        <v>103</v>
      </c>
      <c r="H28" s="51">
        <v>1.9970916141541446</v>
      </c>
      <c r="I28" s="36">
        <v>2</v>
      </c>
      <c r="J28" s="38">
        <v>3.8778477944740666E-2</v>
      </c>
      <c r="K28" s="50">
        <v>43</v>
      </c>
      <c r="L28" s="51">
        <v>0.83373727581192436</v>
      </c>
      <c r="M28" s="36">
        <v>11</v>
      </c>
      <c r="N28" s="38">
        <v>0.21328162869607367</v>
      </c>
      <c r="O28" s="50">
        <v>507</v>
      </c>
      <c r="P28" s="55">
        <v>9.8303441589917604</v>
      </c>
      <c r="Q28" s="39">
        <v>1607</v>
      </c>
      <c r="R28" s="40">
        <v>31.158507028599129</v>
      </c>
      <c r="S28" s="62">
        <v>51575</v>
      </c>
      <c r="T28" s="11" t="s">
        <v>47</v>
      </c>
    </row>
    <row r="29" spans="1:20">
      <c r="A29" s="10">
        <f t="shared" si="0"/>
        <v>24</v>
      </c>
      <c r="B29" s="11" t="s">
        <v>48</v>
      </c>
      <c r="C29" s="50">
        <v>274</v>
      </c>
      <c r="D29" s="51">
        <v>7.3256155923321655</v>
      </c>
      <c r="E29" s="36">
        <v>117</v>
      </c>
      <c r="F29" s="37">
        <v>3.1280913295724941</v>
      </c>
      <c r="G29" s="50">
        <v>82</v>
      </c>
      <c r="H29" s="51">
        <v>2.1923375130337139</v>
      </c>
      <c r="I29" s="36">
        <v>5</v>
      </c>
      <c r="J29" s="38">
        <v>0.13367911664839718</v>
      </c>
      <c r="K29" s="50">
        <v>41</v>
      </c>
      <c r="L29" s="51">
        <v>1.096168756516857</v>
      </c>
      <c r="M29" s="36">
        <v>21</v>
      </c>
      <c r="N29" s="38">
        <v>0.56145228992326812</v>
      </c>
      <c r="O29" s="50">
        <v>397</v>
      </c>
      <c r="P29" s="55">
        <v>10.614121861882737</v>
      </c>
      <c r="Q29" s="39">
        <v>937</v>
      </c>
      <c r="R29" s="40">
        <v>25.051466459909633</v>
      </c>
      <c r="S29" s="62">
        <v>37403</v>
      </c>
      <c r="T29" s="11" t="s">
        <v>48</v>
      </c>
    </row>
    <row r="30" spans="1:20">
      <c r="A30" s="10">
        <f t="shared" si="0"/>
        <v>25</v>
      </c>
      <c r="B30" s="12" t="s">
        <v>49</v>
      </c>
      <c r="C30" s="50">
        <v>791</v>
      </c>
      <c r="D30" s="51">
        <v>9.1782506787960365</v>
      </c>
      <c r="E30" s="36">
        <v>541</v>
      </c>
      <c r="F30" s="37">
        <v>6.2774129168503858</v>
      </c>
      <c r="G30" s="50">
        <v>302</v>
      </c>
      <c r="H30" s="51">
        <v>3.504212016430345</v>
      </c>
      <c r="I30" s="36">
        <v>8</v>
      </c>
      <c r="J30" s="38">
        <v>9.2826808382260803E-2</v>
      </c>
      <c r="K30" s="50">
        <v>121</v>
      </c>
      <c r="L30" s="51">
        <v>1.4040054767816945</v>
      </c>
      <c r="M30" s="36">
        <v>17</v>
      </c>
      <c r="N30" s="38">
        <v>0.19725696781230417</v>
      </c>
      <c r="O30" s="50">
        <v>871</v>
      </c>
      <c r="P30" s="55">
        <v>10.106518762618643</v>
      </c>
      <c r="Q30" s="39">
        <v>2651</v>
      </c>
      <c r="R30" s="40">
        <v>30.760483627671672</v>
      </c>
      <c r="S30" s="62">
        <v>86182</v>
      </c>
      <c r="T30" s="11" t="s">
        <v>49</v>
      </c>
    </row>
    <row r="31" spans="1:20">
      <c r="A31" s="10">
        <f t="shared" si="0"/>
        <v>26</v>
      </c>
      <c r="B31" s="12" t="s">
        <v>50</v>
      </c>
      <c r="C31" s="50">
        <v>360</v>
      </c>
      <c r="D31" s="51">
        <v>8.1081081081081088</v>
      </c>
      <c r="E31" s="36">
        <v>250</v>
      </c>
      <c r="F31" s="37">
        <v>5.6306306306306304</v>
      </c>
      <c r="G31" s="50">
        <v>93</v>
      </c>
      <c r="H31" s="51">
        <v>2.0945945945945943</v>
      </c>
      <c r="I31" s="36">
        <v>5</v>
      </c>
      <c r="J31" s="38">
        <v>0.11261261261261261</v>
      </c>
      <c r="K31" s="50">
        <v>45</v>
      </c>
      <c r="L31" s="51">
        <v>1.0135135135135136</v>
      </c>
      <c r="M31" s="36">
        <v>8</v>
      </c>
      <c r="N31" s="38">
        <v>0.18018018018018017</v>
      </c>
      <c r="O31" s="50">
        <v>474</v>
      </c>
      <c r="P31" s="55">
        <v>10.675675675675675</v>
      </c>
      <c r="Q31" s="39">
        <v>1235</v>
      </c>
      <c r="R31" s="40">
        <v>27.815315315315317</v>
      </c>
      <c r="S31" s="62">
        <v>44400</v>
      </c>
      <c r="T31" s="11" t="s">
        <v>50</v>
      </c>
    </row>
    <row r="32" spans="1:20">
      <c r="A32" s="10">
        <f t="shared" si="0"/>
        <v>27</v>
      </c>
      <c r="B32" s="11" t="s">
        <v>51</v>
      </c>
      <c r="C32" s="50">
        <v>291</v>
      </c>
      <c r="D32" s="51">
        <v>9.579931524888071</v>
      </c>
      <c r="E32" s="36">
        <v>192</v>
      </c>
      <c r="F32" s="37">
        <v>6.3207795628127474</v>
      </c>
      <c r="G32" s="50">
        <v>99</v>
      </c>
      <c r="H32" s="51">
        <v>3.2591519620753227</v>
      </c>
      <c r="I32" s="36">
        <v>2</v>
      </c>
      <c r="J32" s="38">
        <v>6.5841453779299453E-2</v>
      </c>
      <c r="K32" s="50">
        <v>65</v>
      </c>
      <c r="L32" s="51">
        <v>2.1398472478272321</v>
      </c>
      <c r="M32" s="36">
        <v>7</v>
      </c>
      <c r="N32" s="38">
        <v>0.23044508822754806</v>
      </c>
      <c r="O32" s="50">
        <v>298</v>
      </c>
      <c r="P32" s="55">
        <v>9.8103766131156185</v>
      </c>
      <c r="Q32" s="39">
        <v>954</v>
      </c>
      <c r="R32" s="40">
        <v>31.406373452725838</v>
      </c>
      <c r="S32" s="62">
        <v>30376</v>
      </c>
      <c r="T32" s="11" t="s">
        <v>51</v>
      </c>
    </row>
    <row r="33" spans="1:20">
      <c r="A33" s="10">
        <f t="shared" si="0"/>
        <v>28</v>
      </c>
      <c r="B33" s="11" t="s">
        <v>52</v>
      </c>
      <c r="C33" s="50">
        <v>259</v>
      </c>
      <c r="D33" s="51">
        <v>8.8498599056926128</v>
      </c>
      <c r="E33" s="36">
        <v>153</v>
      </c>
      <c r="F33" s="37">
        <v>5.2279095195790335</v>
      </c>
      <c r="G33" s="50">
        <v>66</v>
      </c>
      <c r="H33" s="51">
        <v>2.2551766555046813</v>
      </c>
      <c r="I33" s="36">
        <v>1</v>
      </c>
      <c r="J33" s="38">
        <v>3.4169343265222446E-2</v>
      </c>
      <c r="K33" s="50">
        <v>45</v>
      </c>
      <c r="L33" s="51">
        <v>1.5376204469350101</v>
      </c>
      <c r="M33" s="36">
        <v>6</v>
      </c>
      <c r="N33" s="38">
        <v>0.20501605959133468</v>
      </c>
      <c r="O33" s="50">
        <v>367</v>
      </c>
      <c r="P33" s="55">
        <v>12.540148978336637</v>
      </c>
      <c r="Q33" s="39">
        <v>897</v>
      </c>
      <c r="R33" s="40">
        <v>30.649900908904531</v>
      </c>
      <c r="S33" s="62">
        <v>29266</v>
      </c>
      <c r="T33" s="11" t="s">
        <v>52</v>
      </c>
    </row>
    <row r="34" spans="1:20">
      <c r="A34" s="10">
        <f t="shared" si="0"/>
        <v>29</v>
      </c>
      <c r="B34" s="11" t="s">
        <v>53</v>
      </c>
      <c r="C34" s="50">
        <v>215</v>
      </c>
      <c r="D34" s="51">
        <v>10.107183151560736</v>
      </c>
      <c r="E34" s="36">
        <v>137</v>
      </c>
      <c r="F34" s="37">
        <v>6.4403911244828889</v>
      </c>
      <c r="G34" s="50">
        <v>36</v>
      </c>
      <c r="H34" s="51">
        <v>1.692365550959007</v>
      </c>
      <c r="I34" s="36">
        <v>5</v>
      </c>
      <c r="J34" s="38">
        <v>0.23505077096652877</v>
      </c>
      <c r="K34" s="50">
        <v>22</v>
      </c>
      <c r="L34" s="51">
        <v>1.0342233922527264</v>
      </c>
      <c r="M34" s="36">
        <v>3</v>
      </c>
      <c r="N34" s="38">
        <v>0.14103046257991728</v>
      </c>
      <c r="O34" s="50">
        <v>257</v>
      </c>
      <c r="P34" s="55">
        <v>12.081609627679578</v>
      </c>
      <c r="Q34" s="39">
        <v>675</v>
      </c>
      <c r="R34" s="40">
        <v>31.731854080481384</v>
      </c>
      <c r="S34" s="62">
        <v>21272</v>
      </c>
      <c r="T34" s="11" t="s">
        <v>53</v>
      </c>
    </row>
    <row r="35" spans="1:20">
      <c r="A35" s="10">
        <f t="shared" si="0"/>
        <v>30</v>
      </c>
      <c r="B35" s="11" t="s">
        <v>54</v>
      </c>
      <c r="C35" s="50">
        <v>3150</v>
      </c>
      <c r="D35" s="51">
        <v>11.510886009340263</v>
      </c>
      <c r="E35" s="36">
        <v>1930</v>
      </c>
      <c r="F35" s="37">
        <v>7.0527015866751448</v>
      </c>
      <c r="G35" s="50">
        <v>995</v>
      </c>
      <c r="H35" s="51">
        <v>3.6359782791408128</v>
      </c>
      <c r="I35" s="36">
        <v>32</v>
      </c>
      <c r="J35" s="38">
        <v>0.11693598485678995</v>
      </c>
      <c r="K35" s="50">
        <v>411</v>
      </c>
      <c r="L35" s="51">
        <v>1.5018965555043962</v>
      </c>
      <c r="M35" s="36">
        <v>99</v>
      </c>
      <c r="N35" s="38">
        <v>0.36177070315069393</v>
      </c>
      <c r="O35" s="50">
        <v>1891</v>
      </c>
      <c r="P35" s="55">
        <v>6.9101858551309316</v>
      </c>
      <c r="Q35" s="39">
        <v>8508</v>
      </c>
      <c r="R35" s="40">
        <v>31.09035497379903</v>
      </c>
      <c r="S35" s="62">
        <v>273654</v>
      </c>
      <c r="T35" s="11" t="s">
        <v>54</v>
      </c>
    </row>
    <row r="36" spans="1:20">
      <c r="A36" s="10">
        <f t="shared" si="0"/>
        <v>31</v>
      </c>
      <c r="B36" s="12" t="s">
        <v>55</v>
      </c>
      <c r="C36" s="50">
        <v>113</v>
      </c>
      <c r="D36" s="51">
        <v>8.1600231080300407</v>
      </c>
      <c r="E36" s="36">
        <v>47</v>
      </c>
      <c r="F36" s="37">
        <v>3.3939919121894855</v>
      </c>
      <c r="G36" s="50">
        <v>27</v>
      </c>
      <c r="H36" s="51">
        <v>1.949740034662045</v>
      </c>
      <c r="I36" s="36">
        <v>0</v>
      </c>
      <c r="J36" s="38">
        <v>0</v>
      </c>
      <c r="K36" s="50">
        <v>19</v>
      </c>
      <c r="L36" s="51">
        <v>1.3720392836510689</v>
      </c>
      <c r="M36" s="36">
        <v>2</v>
      </c>
      <c r="N36" s="38">
        <v>0.14442518775274407</v>
      </c>
      <c r="O36" s="50">
        <v>187</v>
      </c>
      <c r="P36" s="55">
        <v>13.503755054881571</v>
      </c>
      <c r="Q36" s="39">
        <v>395</v>
      </c>
      <c r="R36" s="40">
        <v>28.523974581166954</v>
      </c>
      <c r="S36" s="62">
        <v>13848</v>
      </c>
      <c r="T36" s="11" t="s">
        <v>55</v>
      </c>
    </row>
    <row r="37" spans="1:20">
      <c r="A37" s="15">
        <v>32</v>
      </c>
      <c r="B37" s="16" t="s">
        <v>56</v>
      </c>
      <c r="C37" s="50">
        <v>519</v>
      </c>
      <c r="D37" s="51">
        <v>8.7245952897271675</v>
      </c>
      <c r="E37" s="36">
        <v>307</v>
      </c>
      <c r="F37" s="37">
        <v>5.1607914334224283</v>
      </c>
      <c r="G37" s="50">
        <v>148</v>
      </c>
      <c r="H37" s="51">
        <v>2.4879385411938744</v>
      </c>
      <c r="I37" s="36">
        <v>8</v>
      </c>
      <c r="J37" s="38">
        <v>0.13448316438885807</v>
      </c>
      <c r="K37" s="50">
        <v>72</v>
      </c>
      <c r="L37" s="51">
        <v>1.2103484794997226</v>
      </c>
      <c r="M37" s="36">
        <v>18</v>
      </c>
      <c r="N37" s="38">
        <v>0.30258711987493064</v>
      </c>
      <c r="O37" s="50">
        <v>568</v>
      </c>
      <c r="P37" s="55">
        <v>9.548304671608923</v>
      </c>
      <c r="Q37" s="39">
        <v>1640</v>
      </c>
      <c r="R37" s="40">
        <v>27.569048699715907</v>
      </c>
      <c r="S37" s="62">
        <v>59487</v>
      </c>
      <c r="T37" s="17" t="s">
        <v>56</v>
      </c>
    </row>
    <row r="38" spans="1:20">
      <c r="A38" s="10">
        <v>33</v>
      </c>
      <c r="B38" s="11" t="s">
        <v>57</v>
      </c>
      <c r="C38" s="50">
        <v>236</v>
      </c>
      <c r="D38" s="51">
        <v>7.9512145817189452</v>
      </c>
      <c r="E38" s="36">
        <v>126</v>
      </c>
      <c r="F38" s="37">
        <v>4.2451399885448611</v>
      </c>
      <c r="G38" s="50">
        <v>74</v>
      </c>
      <c r="H38" s="51">
        <v>2.4931774535898383</v>
      </c>
      <c r="I38" s="36">
        <v>2</v>
      </c>
      <c r="J38" s="38">
        <v>6.7383174421347003E-2</v>
      </c>
      <c r="K38" s="50">
        <v>38</v>
      </c>
      <c r="L38" s="51">
        <v>1.2802803140055927</v>
      </c>
      <c r="M38" s="36">
        <v>5</v>
      </c>
      <c r="N38" s="38">
        <v>0.16845793605336748</v>
      </c>
      <c r="O38" s="50">
        <v>280</v>
      </c>
      <c r="P38" s="55">
        <v>9.4336444189885782</v>
      </c>
      <c r="Q38" s="39">
        <v>761</v>
      </c>
      <c r="R38" s="40">
        <v>25.639297867322529</v>
      </c>
      <c r="S38" s="62">
        <v>29681</v>
      </c>
      <c r="T38" s="11" t="s">
        <v>57</v>
      </c>
    </row>
    <row r="39" spans="1:20">
      <c r="A39" s="10">
        <v>34</v>
      </c>
      <c r="B39" s="11" t="s">
        <v>58</v>
      </c>
      <c r="C39" s="50">
        <v>177</v>
      </c>
      <c r="D39" s="51">
        <v>6.5357063732368363</v>
      </c>
      <c r="E39" s="36">
        <v>126</v>
      </c>
      <c r="F39" s="37">
        <v>4.65253674027029</v>
      </c>
      <c r="G39" s="50">
        <v>50</v>
      </c>
      <c r="H39" s="51">
        <v>1.846244738202496</v>
      </c>
      <c r="I39" s="36">
        <v>0</v>
      </c>
      <c r="J39" s="38">
        <v>0</v>
      </c>
      <c r="K39" s="50">
        <v>21</v>
      </c>
      <c r="L39" s="51">
        <v>0.77542279004504833</v>
      </c>
      <c r="M39" s="36">
        <v>7</v>
      </c>
      <c r="N39" s="38">
        <v>0.25847426334834944</v>
      </c>
      <c r="O39" s="50">
        <v>362</v>
      </c>
      <c r="P39" s="55">
        <v>13.366811904586072</v>
      </c>
      <c r="Q39" s="39">
        <v>743</v>
      </c>
      <c r="R39" s="40">
        <v>27.435196809689092</v>
      </c>
      <c r="S39" s="62">
        <v>27082</v>
      </c>
      <c r="T39" s="11" t="s">
        <v>58</v>
      </c>
    </row>
    <row r="40" spans="1:20">
      <c r="A40" s="10">
        <v>35</v>
      </c>
      <c r="B40" s="11" t="s">
        <v>59</v>
      </c>
      <c r="C40" s="50">
        <v>317</v>
      </c>
      <c r="D40" s="51">
        <v>10.157000961230374</v>
      </c>
      <c r="E40" s="36">
        <v>208</v>
      </c>
      <c r="F40" s="37">
        <v>6.6645305991669339</v>
      </c>
      <c r="G40" s="50">
        <v>43</v>
      </c>
      <c r="H40" s="51">
        <v>1.3777635373277797</v>
      </c>
      <c r="I40" s="36">
        <v>3</v>
      </c>
      <c r="J40" s="38">
        <v>9.6123037487984619E-2</v>
      </c>
      <c r="K40" s="50">
        <v>13</v>
      </c>
      <c r="L40" s="51">
        <v>0.41653316244793337</v>
      </c>
      <c r="M40" s="36">
        <v>11</v>
      </c>
      <c r="N40" s="38">
        <v>0.35245113745594359</v>
      </c>
      <c r="O40" s="50">
        <v>323</v>
      </c>
      <c r="P40" s="55">
        <v>10.349247036206345</v>
      </c>
      <c r="Q40" s="39">
        <v>918</v>
      </c>
      <c r="R40" s="40">
        <v>29.413649471323293</v>
      </c>
      <c r="S40" s="62">
        <v>31210</v>
      </c>
      <c r="T40" s="11" t="s">
        <v>59</v>
      </c>
    </row>
    <row r="41" spans="1:20">
      <c r="A41" s="10">
        <f t="shared" ref="A41:A48" si="1">A40+1</f>
        <v>36</v>
      </c>
      <c r="B41" s="11" t="s">
        <v>60</v>
      </c>
      <c r="C41" s="50">
        <v>311</v>
      </c>
      <c r="D41" s="51">
        <v>8.4849807655580722</v>
      </c>
      <c r="E41" s="36">
        <v>168</v>
      </c>
      <c r="F41" s="37">
        <v>4.5835265871824955</v>
      </c>
      <c r="G41" s="50">
        <v>88</v>
      </c>
      <c r="H41" s="51">
        <v>2.4008948790003544</v>
      </c>
      <c r="I41" s="36">
        <v>4</v>
      </c>
      <c r="J41" s="38">
        <v>0.10913158540910704</v>
      </c>
      <c r="K41" s="50">
        <v>29</v>
      </c>
      <c r="L41" s="51">
        <v>0.79120399421602605</v>
      </c>
      <c r="M41" s="36">
        <v>6</v>
      </c>
      <c r="N41" s="38">
        <v>0.16369737811366056</v>
      </c>
      <c r="O41" s="50">
        <v>410</v>
      </c>
      <c r="P41" s="55">
        <v>11.18598750443347</v>
      </c>
      <c r="Q41" s="39">
        <v>1016</v>
      </c>
      <c r="R41" s="40">
        <v>27.719422693913184</v>
      </c>
      <c r="S41" s="62">
        <v>36653</v>
      </c>
      <c r="T41" s="11" t="s">
        <v>60</v>
      </c>
    </row>
    <row r="42" spans="1:20">
      <c r="A42" s="10">
        <f t="shared" si="1"/>
        <v>37</v>
      </c>
      <c r="B42" s="12" t="s">
        <v>61</v>
      </c>
      <c r="C42" s="50">
        <v>152</v>
      </c>
      <c r="D42" s="51">
        <v>7.5708522189570155</v>
      </c>
      <c r="E42" s="36">
        <v>93</v>
      </c>
      <c r="F42" s="37">
        <v>4.6321661602829112</v>
      </c>
      <c r="G42" s="50">
        <v>44</v>
      </c>
      <c r="H42" s="51">
        <v>2.1915624844349257</v>
      </c>
      <c r="I42" s="36">
        <v>2</v>
      </c>
      <c r="J42" s="38">
        <v>9.9616476565223891E-2</v>
      </c>
      <c r="K42" s="50">
        <v>19</v>
      </c>
      <c r="L42" s="51">
        <v>0.94635652736962694</v>
      </c>
      <c r="M42" s="36">
        <v>1</v>
      </c>
      <c r="N42" s="38">
        <v>4.9808238282611945E-2</v>
      </c>
      <c r="O42" s="50">
        <v>252</v>
      </c>
      <c r="P42" s="55">
        <v>12.55167604721821</v>
      </c>
      <c r="Q42" s="39">
        <v>563</v>
      </c>
      <c r="R42" s="40">
        <v>28.042038153110525</v>
      </c>
      <c r="S42" s="62">
        <v>20077</v>
      </c>
      <c r="T42" s="11" t="s">
        <v>61</v>
      </c>
    </row>
    <row r="43" spans="1:20">
      <c r="A43" s="10">
        <f t="shared" si="1"/>
        <v>38</v>
      </c>
      <c r="B43" s="11" t="s">
        <v>62</v>
      </c>
      <c r="C43" s="50">
        <v>177</v>
      </c>
      <c r="D43" s="51">
        <v>7.3602794411177648</v>
      </c>
      <c r="E43" s="36">
        <v>116</v>
      </c>
      <c r="F43" s="37">
        <v>4.8236859614105123</v>
      </c>
      <c r="G43" s="50">
        <v>60</v>
      </c>
      <c r="H43" s="51">
        <v>2.4950099800399204</v>
      </c>
      <c r="I43" s="36">
        <v>0</v>
      </c>
      <c r="J43" s="38">
        <v>0</v>
      </c>
      <c r="K43" s="50">
        <v>28</v>
      </c>
      <c r="L43" s="51">
        <v>1.164337990685296</v>
      </c>
      <c r="M43" s="36">
        <v>5</v>
      </c>
      <c r="N43" s="38">
        <v>0.20791749833666001</v>
      </c>
      <c r="O43" s="50">
        <v>343</v>
      </c>
      <c r="P43" s="55">
        <v>14.263140385894877</v>
      </c>
      <c r="Q43" s="39">
        <v>729</v>
      </c>
      <c r="R43" s="40">
        <v>30.314371257485028</v>
      </c>
      <c r="S43" s="62">
        <v>24048</v>
      </c>
      <c r="T43" s="11" t="s">
        <v>62</v>
      </c>
    </row>
    <row r="44" spans="1:20">
      <c r="A44" s="10">
        <f t="shared" si="1"/>
        <v>39</v>
      </c>
      <c r="B44" s="11" t="s">
        <v>63</v>
      </c>
      <c r="C44" s="50">
        <v>108</v>
      </c>
      <c r="D44" s="51">
        <v>7.6244264031062485</v>
      </c>
      <c r="E44" s="36">
        <v>77</v>
      </c>
      <c r="F44" s="37">
        <v>5.4359336392516759</v>
      </c>
      <c r="G44" s="50">
        <v>28</v>
      </c>
      <c r="H44" s="51">
        <v>1.9767031415460641</v>
      </c>
      <c r="I44" s="36">
        <v>0</v>
      </c>
      <c r="J44" s="38">
        <v>0</v>
      </c>
      <c r="K44" s="50">
        <v>11</v>
      </c>
      <c r="L44" s="51">
        <v>0.77656194846452531</v>
      </c>
      <c r="M44" s="36">
        <v>6</v>
      </c>
      <c r="N44" s="38">
        <v>0.42357924461701374</v>
      </c>
      <c r="O44" s="50">
        <v>147</v>
      </c>
      <c r="P44" s="55">
        <v>10.377691493116837</v>
      </c>
      <c r="Q44" s="39">
        <v>377</v>
      </c>
      <c r="R44" s="40">
        <v>26.614895870102366</v>
      </c>
      <c r="S44" s="62">
        <v>14165</v>
      </c>
      <c r="T44" s="11" t="s">
        <v>63</v>
      </c>
    </row>
    <row r="45" spans="1:20">
      <c r="A45" s="10">
        <f t="shared" si="1"/>
        <v>40</v>
      </c>
      <c r="B45" s="12" t="s">
        <v>64</v>
      </c>
      <c r="C45" s="50">
        <v>415</v>
      </c>
      <c r="D45" s="51">
        <v>11.042814188020541</v>
      </c>
      <c r="E45" s="36">
        <v>147</v>
      </c>
      <c r="F45" s="37">
        <v>3.9115510497325774</v>
      </c>
      <c r="G45" s="50">
        <v>97</v>
      </c>
      <c r="H45" s="51">
        <v>2.5810915090072113</v>
      </c>
      <c r="I45" s="36">
        <v>2</v>
      </c>
      <c r="J45" s="38">
        <v>5.3218381629014662E-2</v>
      </c>
      <c r="K45" s="50">
        <v>69</v>
      </c>
      <c r="L45" s="51">
        <v>1.836034166201006</v>
      </c>
      <c r="M45" s="36">
        <v>22</v>
      </c>
      <c r="N45" s="38">
        <v>0.58540219791916126</v>
      </c>
      <c r="O45" s="50">
        <v>411</v>
      </c>
      <c r="P45" s="55">
        <v>10.936377424762512</v>
      </c>
      <c r="Q45" s="39">
        <v>1163</v>
      </c>
      <c r="R45" s="40">
        <v>30.946488917272028</v>
      </c>
      <c r="S45" s="62">
        <v>37581</v>
      </c>
      <c r="T45" s="11" t="s">
        <v>64</v>
      </c>
    </row>
    <row r="46" spans="1:20">
      <c r="A46" s="10">
        <f t="shared" si="1"/>
        <v>41</v>
      </c>
      <c r="B46" s="11" t="s">
        <v>65</v>
      </c>
      <c r="C46" s="50">
        <v>174</v>
      </c>
      <c r="D46" s="51">
        <v>8.6718165960627953</v>
      </c>
      <c r="E46" s="36">
        <v>107</v>
      </c>
      <c r="F46" s="37">
        <v>5.3326688263144781</v>
      </c>
      <c r="G46" s="50">
        <v>26</v>
      </c>
      <c r="H46" s="51">
        <v>1.295788686768004</v>
      </c>
      <c r="I46" s="36">
        <v>2</v>
      </c>
      <c r="J46" s="38">
        <v>9.9676052828307993E-2</v>
      </c>
      <c r="K46" s="50">
        <v>11</v>
      </c>
      <c r="L46" s="51">
        <v>0.54821829055569404</v>
      </c>
      <c r="M46" s="36">
        <v>3</v>
      </c>
      <c r="N46" s="38">
        <v>0.14951407924246199</v>
      </c>
      <c r="O46" s="50">
        <v>242</v>
      </c>
      <c r="P46" s="55">
        <v>12.060802392225268</v>
      </c>
      <c r="Q46" s="39">
        <v>565</v>
      </c>
      <c r="R46" s="40">
        <v>28.158484923997008</v>
      </c>
      <c r="S46" s="62">
        <v>20065</v>
      </c>
      <c r="T46" s="11" t="s">
        <v>65</v>
      </c>
    </row>
    <row r="47" spans="1:20">
      <c r="A47" s="10">
        <f t="shared" si="1"/>
        <v>42</v>
      </c>
      <c r="B47" s="11" t="s">
        <v>66</v>
      </c>
      <c r="C47" s="50">
        <v>765</v>
      </c>
      <c r="D47" s="51">
        <v>9.5946420508704158</v>
      </c>
      <c r="E47" s="36">
        <v>541</v>
      </c>
      <c r="F47" s="37">
        <v>6.7852305222495355</v>
      </c>
      <c r="G47" s="50">
        <v>230</v>
      </c>
      <c r="H47" s="51">
        <v>2.8846636231375107</v>
      </c>
      <c r="I47" s="36">
        <v>5</v>
      </c>
      <c r="J47" s="38">
        <v>6.2710078763858923E-2</v>
      </c>
      <c r="K47" s="50">
        <v>151</v>
      </c>
      <c r="L47" s="51">
        <v>1.8938443786685397</v>
      </c>
      <c r="M47" s="36">
        <v>19</v>
      </c>
      <c r="N47" s="38">
        <v>0.23829829930266391</v>
      </c>
      <c r="O47" s="50">
        <v>1004</v>
      </c>
      <c r="P47" s="55">
        <v>12.592183815782873</v>
      </c>
      <c r="Q47" s="39">
        <v>2715</v>
      </c>
      <c r="R47" s="40">
        <v>34.051572768775401</v>
      </c>
      <c r="S47" s="62">
        <v>79732</v>
      </c>
      <c r="T47" s="11" t="s">
        <v>66</v>
      </c>
    </row>
    <row r="48" spans="1:20">
      <c r="A48" s="10">
        <f t="shared" si="1"/>
        <v>43</v>
      </c>
      <c r="B48" s="11" t="s">
        <v>67</v>
      </c>
      <c r="C48" s="50">
        <v>229</v>
      </c>
      <c r="D48" s="51">
        <v>10.705937353903693</v>
      </c>
      <c r="E48" s="36">
        <v>113</v>
      </c>
      <c r="F48" s="37">
        <v>5.282842449742871</v>
      </c>
      <c r="G48" s="50">
        <v>68</v>
      </c>
      <c r="H48" s="51">
        <v>3.1790556334735856</v>
      </c>
      <c r="I48" s="36">
        <v>9</v>
      </c>
      <c r="J48" s="38">
        <v>0.42075736325385699</v>
      </c>
      <c r="K48" s="50">
        <v>32</v>
      </c>
      <c r="L48" s="51">
        <v>1.4960261804581581</v>
      </c>
      <c r="M48" s="36">
        <v>9</v>
      </c>
      <c r="N48" s="38">
        <v>0.42075736325385699</v>
      </c>
      <c r="O48" s="50">
        <v>236</v>
      </c>
      <c r="P48" s="55">
        <v>11.033193080878915</v>
      </c>
      <c r="Q48" s="39">
        <v>696</v>
      </c>
      <c r="R48" s="40">
        <v>32.538569424964933</v>
      </c>
      <c r="S48" s="62">
        <v>21390</v>
      </c>
      <c r="T48" s="11" t="s">
        <v>67</v>
      </c>
    </row>
    <row r="49" spans="1:20">
      <c r="A49" s="77" t="s">
        <v>68</v>
      </c>
      <c r="B49" s="78"/>
      <c r="C49" s="52">
        <v>20273</v>
      </c>
      <c r="D49" s="51">
        <v>9.5320444643802542</v>
      </c>
      <c r="E49" s="4">
        <v>12863</v>
      </c>
      <c r="F49" s="37">
        <v>6.0479794773996556</v>
      </c>
      <c r="G49" s="52">
        <v>5709</v>
      </c>
      <c r="H49" s="51">
        <v>2.6842816478640001</v>
      </c>
      <c r="I49" s="5">
        <v>192</v>
      </c>
      <c r="J49" s="41">
        <v>9.0275368083707841E-2</v>
      </c>
      <c r="K49" s="52">
        <v>2843</v>
      </c>
      <c r="L49" s="51">
        <v>1.336733705531153</v>
      </c>
      <c r="M49" s="5">
        <v>612</v>
      </c>
      <c r="N49" s="38">
        <v>0.28775273576681876</v>
      </c>
      <c r="O49" s="52">
        <v>21724</v>
      </c>
      <c r="P49" s="55">
        <v>10.214281751304526</v>
      </c>
      <c r="Q49" s="4">
        <v>64216</v>
      </c>
      <c r="R49" s="40">
        <v>30.193349150330118</v>
      </c>
      <c r="S49" s="63">
        <v>2126826</v>
      </c>
      <c r="T49" s="18" t="s">
        <v>68</v>
      </c>
    </row>
    <row r="50" spans="1:20">
      <c r="A50" s="77" t="s">
        <v>69</v>
      </c>
      <c r="B50" s="78"/>
      <c r="C50" s="50">
        <v>6597</v>
      </c>
      <c r="D50" s="51">
        <v>12.710370406049805</v>
      </c>
      <c r="E50" s="39">
        <v>3809</v>
      </c>
      <c r="F50" s="37">
        <v>7.3387601753287415</v>
      </c>
      <c r="G50" s="50">
        <v>1831</v>
      </c>
      <c r="H50" s="51">
        <v>3.5277684119262078</v>
      </c>
      <c r="I50" s="39">
        <v>58</v>
      </c>
      <c r="J50" s="41">
        <v>0.11174798901787004</v>
      </c>
      <c r="K50" s="50">
        <v>906</v>
      </c>
      <c r="L50" s="51">
        <v>1.7455806560377629</v>
      </c>
      <c r="M50" s="39">
        <v>218</v>
      </c>
      <c r="N50" s="38">
        <v>0.42001830354992536</v>
      </c>
      <c r="O50" s="50">
        <v>3096</v>
      </c>
      <c r="P50" s="55">
        <v>5.9650305861952697</v>
      </c>
      <c r="Q50" s="39">
        <v>16515</v>
      </c>
      <c r="R50" s="40">
        <v>31.819276528105579</v>
      </c>
      <c r="S50" s="64">
        <v>519025</v>
      </c>
      <c r="T50" s="11" t="s">
        <v>69</v>
      </c>
    </row>
    <row r="51" spans="1:20">
      <c r="A51" s="74" t="s">
        <v>72</v>
      </c>
      <c r="B51" s="74"/>
      <c r="C51" s="53">
        <v>15833</v>
      </c>
      <c r="D51" s="51">
        <v>13.461294845122417</v>
      </c>
      <c r="E51" s="4">
        <v>10083</v>
      </c>
      <c r="F51" s="37">
        <v>8.5726164291902567</v>
      </c>
      <c r="G51" s="53">
        <v>3786</v>
      </c>
      <c r="H51" s="51">
        <v>3.2188759100381148</v>
      </c>
      <c r="I51" s="4">
        <v>107</v>
      </c>
      <c r="J51" s="41">
        <v>9.0971928783433242E-2</v>
      </c>
      <c r="K51" s="53">
        <v>2009</v>
      </c>
      <c r="L51" s="51">
        <v>1.7080617282796018</v>
      </c>
      <c r="M51" s="4">
        <v>532</v>
      </c>
      <c r="N51" s="38">
        <v>0.45230902909146248</v>
      </c>
      <c r="O51" s="53">
        <v>10023</v>
      </c>
      <c r="P51" s="55">
        <v>8.5216041326761811</v>
      </c>
      <c r="Q51" s="4">
        <v>42373</v>
      </c>
      <c r="R51" s="40">
        <v>36.025734003181469</v>
      </c>
      <c r="S51" s="63">
        <v>1176187</v>
      </c>
      <c r="T51" s="4" t="s">
        <v>70</v>
      </c>
    </row>
    <row r="52" spans="1:20">
      <c r="A52" s="75" t="s">
        <v>75</v>
      </c>
      <c r="B52" s="75"/>
      <c r="C52" s="42">
        <v>42703</v>
      </c>
      <c r="D52" s="43">
        <v>11.172835016292355</v>
      </c>
      <c r="E52" s="27">
        <v>26755</v>
      </c>
      <c r="F52" s="43">
        <v>7.0001920441398013</v>
      </c>
      <c r="G52" s="27">
        <v>11326</v>
      </c>
      <c r="H52" s="43">
        <v>2.9633405005392413</v>
      </c>
      <c r="I52" s="28">
        <v>357</v>
      </c>
      <c r="J52" s="29">
        <v>9.3405664726515014E-2</v>
      </c>
      <c r="K52" s="42">
        <v>5758</v>
      </c>
      <c r="L52" s="43">
        <v>1.5065260994265361</v>
      </c>
      <c r="M52" s="27">
        <v>1362</v>
      </c>
      <c r="N52" s="44">
        <v>0.35635438475493963</v>
      </c>
      <c r="O52" s="42">
        <v>34843</v>
      </c>
      <c r="P52" s="30">
        <v>9.1163405492043772</v>
      </c>
      <c r="Q52" s="27">
        <v>123104</v>
      </c>
      <c r="R52" s="30">
        <v>32.208994259083767</v>
      </c>
      <c r="S52" s="26">
        <v>3822038</v>
      </c>
      <c r="T52" s="27" t="s">
        <v>71</v>
      </c>
    </row>
    <row r="53" spans="1:20">
      <c r="A53" s="76" t="s">
        <v>73</v>
      </c>
      <c r="B53" s="76"/>
      <c r="C53" s="54">
        <v>41423</v>
      </c>
      <c r="D53" s="51">
        <v>10.864727156939349</v>
      </c>
      <c r="E53" s="20">
        <v>25790</v>
      </c>
      <c r="F53" s="37">
        <v>6.7643896718602177</v>
      </c>
      <c r="G53" s="54">
        <v>10789</v>
      </c>
      <c r="H53" s="51">
        <v>2.8298177654013141</v>
      </c>
      <c r="I53" s="20">
        <v>316</v>
      </c>
      <c r="J53" s="41">
        <v>8.2882789310113558E-2</v>
      </c>
      <c r="K53" s="54">
        <v>5432</v>
      </c>
      <c r="L53" s="51">
        <v>1.4247446567485345</v>
      </c>
      <c r="M53" s="20">
        <v>1470</v>
      </c>
      <c r="N53" s="38">
        <v>0.38556234267679412</v>
      </c>
      <c r="O53" s="54">
        <v>34559</v>
      </c>
      <c r="P53" s="55">
        <v>9.0643870752158691</v>
      </c>
      <c r="Q53" s="20">
        <v>119779</v>
      </c>
      <c r="R53" s="40">
        <v>31.41651145815219</v>
      </c>
      <c r="S53" s="56">
        <v>3812613</v>
      </c>
      <c r="T53" s="19" t="s">
        <v>71</v>
      </c>
    </row>
    <row r="54" spans="1:20">
      <c r="A54" s="65"/>
      <c r="B54" s="65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21"/>
      <c r="Q54" s="6"/>
      <c r="R54" s="7"/>
      <c r="S54" s="22"/>
      <c r="T54" s="8"/>
    </row>
  </sheetData>
  <mergeCells count="9">
    <mergeCell ref="A54:B54"/>
    <mergeCell ref="A1:T2"/>
    <mergeCell ref="A3:A5"/>
    <mergeCell ref="B3:B5"/>
    <mergeCell ref="A51:B51"/>
    <mergeCell ref="A52:B52"/>
    <mergeCell ref="A53:B53"/>
    <mergeCell ref="A49:B49"/>
    <mergeCell ref="A50:B50"/>
  </mergeCells>
  <pageMargins left="0.7" right="0.7" top="0.75" bottom="0.75" header="0.3" footer="0.3"/>
  <pageSetup paperSize="9" scale="6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Хафизов</dc:creator>
  <cp:lastModifiedBy>user</cp:lastModifiedBy>
  <dcterms:created xsi:type="dcterms:W3CDTF">2012-08-07T09:32:02Z</dcterms:created>
  <dcterms:modified xsi:type="dcterms:W3CDTF">2013-10-04T09:44:28Z</dcterms:modified>
</cp:coreProperties>
</file>